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hidePivotFieldList="1"/>
  <mc:AlternateContent xmlns:mc="http://schemas.openxmlformats.org/markup-compatibility/2006">
    <mc:Choice Requires="x15">
      <x15ac:absPath xmlns:x15ac="http://schemas.microsoft.com/office/spreadsheetml/2010/11/ac" url="https://tularecountycagcc-my.sharepoint.com/personal/cacevedo3_gotcrta_org/Documents/1.Files/RFP/Operations/Addendum No1/"/>
    </mc:Choice>
  </mc:AlternateContent>
  <xr:revisionPtr revIDLastSave="4" documentId="13_ncr:1_{6B545B0C-7764-432A-B9C5-E104892C3EFE}" xr6:coauthVersionLast="47" xr6:coauthVersionMax="47" xr10:uidLastSave="{395D249C-5D8E-446D-B5AF-5B47F0420453}"/>
  <bookViews>
    <workbookView xWindow="28680" yWindow="-120" windowWidth="29040" windowHeight="15720" activeTab="1" xr2:uid="{00000000-000D-0000-FFFF-FFFF00000000}"/>
  </bookViews>
  <sheets>
    <sheet name="Vehicle Data" sheetId="2" r:id="rId1"/>
    <sheet name="TOMF Shop Inventory" sheetId="13" r:id="rId2"/>
  </sheets>
  <definedNames>
    <definedName name="_xlnm._FilterDatabase" localSheetId="0" hidden="1">'Vehicle Data'!$A$2:$M$79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1" i="2" l="1"/>
  <c r="L41" i="2" l="1"/>
  <c r="J39" i="2"/>
  <c r="L39" i="2" s="1"/>
  <c r="J65" i="2"/>
  <c r="J64" i="2"/>
  <c r="L64" i="2" s="1"/>
  <c r="J66" i="2"/>
  <c r="L66" i="2" s="1"/>
  <c r="J63" i="2"/>
  <c r="J5" i="2"/>
  <c r="L5" i="2" s="1"/>
  <c r="J6" i="2"/>
  <c r="L6" i="2" s="1"/>
  <c r="J7" i="2"/>
  <c r="J8" i="2"/>
  <c r="L8" i="2" s="1"/>
  <c r="J9" i="2"/>
  <c r="L9" i="2" s="1"/>
  <c r="J10" i="2"/>
  <c r="L10" i="2" s="1"/>
  <c r="J11" i="2"/>
  <c r="L11" i="2" s="1"/>
  <c r="J12" i="2"/>
  <c r="L12" i="2" s="1"/>
  <c r="J13" i="2"/>
  <c r="L13" i="2" s="1"/>
  <c r="J14" i="2"/>
  <c r="L14" i="2" s="1"/>
  <c r="J15" i="2"/>
  <c r="L15" i="2" s="1"/>
  <c r="J16" i="2"/>
  <c r="L16" i="2" s="1"/>
  <c r="J17" i="2"/>
  <c r="L17" i="2" s="1"/>
  <c r="J18" i="2"/>
  <c r="L18" i="2" s="1"/>
  <c r="J19" i="2"/>
  <c r="L19" i="2" s="1"/>
  <c r="J20" i="2"/>
  <c r="L20" i="2" s="1"/>
  <c r="J21" i="2"/>
  <c r="L21" i="2" s="1"/>
  <c r="J22" i="2"/>
  <c r="L22" i="2" s="1"/>
  <c r="J23" i="2"/>
  <c r="L23" i="2" s="1"/>
  <c r="J24" i="2"/>
  <c r="L24" i="2" s="1"/>
  <c r="J25" i="2"/>
  <c r="L25" i="2" s="1"/>
  <c r="J26" i="2"/>
  <c r="L26" i="2" s="1"/>
  <c r="J27" i="2"/>
  <c r="L27" i="2" s="1"/>
  <c r="J28" i="2"/>
  <c r="L28" i="2" s="1"/>
  <c r="J29" i="2"/>
  <c r="L29" i="2" s="1"/>
  <c r="J30" i="2"/>
  <c r="L30" i="2" s="1"/>
  <c r="J31" i="2"/>
  <c r="L31" i="2" s="1"/>
  <c r="J32" i="2"/>
  <c r="L32" i="2" s="1"/>
  <c r="J33" i="2"/>
  <c r="L33" i="2" s="1"/>
  <c r="J34" i="2"/>
  <c r="L34" i="2" s="1"/>
  <c r="J35" i="2"/>
  <c r="J36" i="2"/>
  <c r="L36" i="2" s="1"/>
  <c r="J37" i="2"/>
  <c r="L37" i="2" s="1"/>
  <c r="J38" i="2"/>
  <c r="L38" i="2" s="1"/>
  <c r="J40" i="2"/>
  <c r="L40" i="2" s="1"/>
  <c r="J42" i="2"/>
  <c r="L42" i="2" s="1"/>
  <c r="J43" i="2"/>
  <c r="L43" i="2" s="1"/>
  <c r="J44" i="2"/>
  <c r="L44" i="2" s="1"/>
  <c r="J45" i="2"/>
  <c r="L45" i="2" s="1"/>
  <c r="J46" i="2"/>
  <c r="L46" i="2" s="1"/>
  <c r="J47" i="2"/>
  <c r="L47" i="2" s="1"/>
  <c r="J48" i="2"/>
  <c r="L48" i="2" s="1"/>
  <c r="J49" i="2"/>
  <c r="L49" i="2" s="1"/>
  <c r="J50" i="2"/>
  <c r="L50" i="2" s="1"/>
  <c r="J51" i="2"/>
  <c r="L51" i="2" s="1"/>
  <c r="J52" i="2"/>
  <c r="L52" i="2" s="1"/>
  <c r="J53" i="2"/>
  <c r="L53" i="2" s="1"/>
  <c r="J54" i="2"/>
  <c r="L54" i="2" s="1"/>
  <c r="J55" i="2"/>
  <c r="L55" i="2" s="1"/>
  <c r="J56" i="2"/>
  <c r="L56" i="2" s="1"/>
  <c r="J57" i="2"/>
  <c r="L57" i="2" s="1"/>
  <c r="J58" i="2"/>
  <c r="L58" i="2" s="1"/>
  <c r="J59" i="2"/>
  <c r="L59" i="2" s="1"/>
  <c r="J60" i="2"/>
  <c r="L60" i="2" s="1"/>
  <c r="J61" i="2"/>
  <c r="L61" i="2" s="1"/>
  <c r="J62" i="2"/>
  <c r="L62" i="2" s="1"/>
  <c r="J67" i="2"/>
  <c r="L67" i="2" s="1"/>
  <c r="J68" i="2"/>
  <c r="L68" i="2" s="1"/>
  <c r="J69" i="2"/>
  <c r="L69" i="2" s="1"/>
  <c r="J70" i="2"/>
  <c r="L70" i="2" s="1"/>
  <c r="J71" i="2"/>
  <c r="L71" i="2" s="1"/>
  <c r="J72" i="2"/>
  <c r="L72" i="2" s="1"/>
  <c r="J73" i="2"/>
  <c r="L73" i="2" s="1"/>
  <c r="J74" i="2"/>
  <c r="L74" i="2" s="1"/>
  <c r="J75" i="2"/>
  <c r="L75" i="2" s="1"/>
  <c r="J76" i="2"/>
  <c r="J77" i="2"/>
  <c r="L77" i="2" s="1"/>
  <c r="J78" i="2"/>
  <c r="L78" i="2" s="1"/>
  <c r="J79" i="2"/>
  <c r="L79" i="2" s="1"/>
  <c r="J4" i="2"/>
  <c r="J3" i="2"/>
  <c r="L3" i="2" l="1"/>
  <c r="L65" i="2"/>
  <c r="L63" i="2"/>
  <c r="L7" i="2"/>
  <c r="L76" i="2"/>
  <c r="L35" i="2"/>
  <c r="L4" i="2"/>
</calcChain>
</file>

<file path=xl/sharedStrings.xml><?xml version="1.0" encoding="utf-8"?>
<sst xmlns="http://schemas.openxmlformats.org/spreadsheetml/2006/main" count="423" uniqueCount="136">
  <si>
    <t>Vehicle ID</t>
  </si>
  <si>
    <t>Make</t>
  </si>
  <si>
    <t>Model</t>
  </si>
  <si>
    <t>Type</t>
  </si>
  <si>
    <t>Length (ft)</t>
  </si>
  <si>
    <t>Capacity</t>
  </si>
  <si>
    <t>Wheelchair</t>
  </si>
  <si>
    <t>Fuel Type</t>
  </si>
  <si>
    <t>ULB</t>
  </si>
  <si>
    <t>ULB Left</t>
  </si>
  <si>
    <t>Ford</t>
  </si>
  <si>
    <t>Cutaway</t>
  </si>
  <si>
    <t>Gas</t>
  </si>
  <si>
    <t>AeroTech</t>
  </si>
  <si>
    <t>CNG</t>
  </si>
  <si>
    <t>AeroElite</t>
  </si>
  <si>
    <t>Entourage</t>
  </si>
  <si>
    <t>StarTrans</t>
  </si>
  <si>
    <t>E450</t>
  </si>
  <si>
    <t>Blue Bird</t>
  </si>
  <si>
    <t>Low Floor</t>
  </si>
  <si>
    <t>Bus</t>
  </si>
  <si>
    <t>Gillig</t>
  </si>
  <si>
    <t>E350</t>
  </si>
  <si>
    <t>Allstar</t>
  </si>
  <si>
    <t>Dodge</t>
  </si>
  <si>
    <t>Caravan</t>
  </si>
  <si>
    <t>Minivan</t>
  </si>
  <si>
    <t>F550</t>
  </si>
  <si>
    <t>Chevrolet</t>
  </si>
  <si>
    <t>C5500</t>
  </si>
  <si>
    <t>GMC</t>
  </si>
  <si>
    <t>AeroElite 290</t>
  </si>
  <si>
    <t>El Dorado</t>
  </si>
  <si>
    <t>Axess</t>
  </si>
  <si>
    <t>Voyager</t>
  </si>
  <si>
    <t>ETransit</t>
  </si>
  <si>
    <t>Van</t>
  </si>
  <si>
    <t xml:space="preserve">Age </t>
  </si>
  <si>
    <t>Electric</t>
  </si>
  <si>
    <t>Chrysler</t>
  </si>
  <si>
    <t>Year of Manufacture</t>
  </si>
  <si>
    <t>Mileage</t>
  </si>
  <si>
    <t>2850MAX-6</t>
  </si>
  <si>
    <t>INGERSOLL RAND 1 INCH</t>
  </si>
  <si>
    <t>1' IMPACT GUN</t>
  </si>
  <si>
    <t xml:space="preserve">TIRE PROTECTION CAGE </t>
  </si>
  <si>
    <t xml:space="preserve">TIRE CAGE </t>
  </si>
  <si>
    <t>WB-448-1WL</t>
  </si>
  <si>
    <t>TIRE BALCANCER</t>
  </si>
  <si>
    <t xml:space="preserve">TIRE MACHINE </t>
  </si>
  <si>
    <t xml:space="preserve">2 TON LIFT </t>
  </si>
  <si>
    <t xml:space="preserve">ENGINE LIFT </t>
  </si>
  <si>
    <t>SKMH5480-12</t>
  </si>
  <si>
    <t xml:space="preserve">12 TON STAND </t>
  </si>
  <si>
    <t xml:space="preserve">TRUCK STAND </t>
  </si>
  <si>
    <t>SKTJ401</t>
  </si>
  <si>
    <t xml:space="preserve">STERTIL KONI </t>
  </si>
  <si>
    <t xml:space="preserve">TRANSMISSION JACK </t>
  </si>
  <si>
    <t>C0321</t>
  </si>
  <si>
    <t>COTTERMAN LADDER</t>
  </si>
  <si>
    <t>C462830</t>
  </si>
  <si>
    <t>SOLAR AGM</t>
  </si>
  <si>
    <t>BATTERY JUMPER</t>
  </si>
  <si>
    <t>HOBART</t>
  </si>
  <si>
    <t xml:space="preserve">WELDER </t>
  </si>
  <si>
    <t xml:space="preserve">WERNER 6FT LADDER </t>
  </si>
  <si>
    <t>LADDER</t>
  </si>
  <si>
    <t>WERNER 4FT LADDER</t>
  </si>
  <si>
    <t>STERTIL KONI 18,500 LBS</t>
  </si>
  <si>
    <t xml:space="preserve">ROLL LIFTS </t>
  </si>
  <si>
    <t xml:space="preserve"> 45NW54</t>
  </si>
  <si>
    <t>SPEEDAIRE MODEL</t>
  </si>
  <si>
    <t>AIR GUN</t>
  </si>
  <si>
    <t>39WE12</t>
  </si>
  <si>
    <t xml:space="preserve">DIGITAL, WESTWARD </t>
  </si>
  <si>
    <t>TORQUE WRENCH</t>
  </si>
  <si>
    <t xml:space="preserve">10 TON STAND </t>
  </si>
  <si>
    <t xml:space="preserve">JACK STAND </t>
  </si>
  <si>
    <t>7 TON STAND</t>
  </si>
  <si>
    <t>AIR JACK 12,000 LBS</t>
  </si>
  <si>
    <t xml:space="preserve">FLOOR JACK </t>
  </si>
  <si>
    <t>419EEA-607456</t>
  </si>
  <si>
    <t>SNAP-ON</t>
  </si>
  <si>
    <t xml:space="preserve">SCANNER </t>
  </si>
  <si>
    <t>850ASD</t>
  </si>
  <si>
    <t>20 TON PRESS</t>
  </si>
  <si>
    <t>AH-15</t>
  </si>
  <si>
    <t>ANTIFREEZE HANDLER</t>
  </si>
  <si>
    <t>2 WHEEL POLY DRUM</t>
  </si>
  <si>
    <t>DRUM TRUCK</t>
  </si>
  <si>
    <t>QUICKPAC</t>
  </si>
  <si>
    <t>FILTER PRESS</t>
  </si>
  <si>
    <t>C-TRAIN</t>
  </si>
  <si>
    <t xml:space="preserve">FORKLIFT </t>
  </si>
  <si>
    <t xml:space="preserve">PALLET JACK </t>
  </si>
  <si>
    <t>PROTO</t>
  </si>
  <si>
    <t>OTC</t>
  </si>
  <si>
    <t>BALL JOINT SERV KIT</t>
  </si>
  <si>
    <t>LISLE</t>
  </si>
  <si>
    <t>BEARING RACE &amp; SEAL KIT</t>
  </si>
  <si>
    <t>NON ELECTRIC/MAUAL</t>
  </si>
  <si>
    <t>GREASE GUN</t>
  </si>
  <si>
    <t>1DXL5</t>
  </si>
  <si>
    <t>WESTWARD</t>
  </si>
  <si>
    <t>COOLING SYSTEM KIT</t>
  </si>
  <si>
    <t>16OZ</t>
  </si>
  <si>
    <t xml:space="preserve">AIR TOOL OIL </t>
  </si>
  <si>
    <t>6.5 OZ</t>
  </si>
  <si>
    <t xml:space="preserve">BRAZING FLUX </t>
  </si>
  <si>
    <t xml:space="preserve">15/16 DEEP IMPACT </t>
  </si>
  <si>
    <t>SOCKET</t>
  </si>
  <si>
    <t>1 INCH DEEP IMPACT</t>
  </si>
  <si>
    <t xml:space="preserve">1 1/8 DEEP IMPACT </t>
  </si>
  <si>
    <t>1 1/16 DEEP IMPACT</t>
  </si>
  <si>
    <t>7/8 DEEP IMPACT</t>
  </si>
  <si>
    <t>1 1/4 DEEP IMPACT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</si>
  <si>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</si>
  <si>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E32074</t>
  </si>
  <si>
    <t>SCHUMACHER</t>
  </si>
  <si>
    <t>BATTERY CHARGER</t>
  </si>
  <si>
    <t>39WE11</t>
  </si>
  <si>
    <t>AC MACHINE</t>
  </si>
  <si>
    <t>ROBINAIR</t>
  </si>
  <si>
    <t>VACCUM</t>
  </si>
  <si>
    <t>CLARKE MAXX 11</t>
  </si>
  <si>
    <t>DXV10P</t>
  </si>
  <si>
    <t>DEWALT VACCUM</t>
  </si>
  <si>
    <t>2MA12B</t>
  </si>
  <si>
    <t xml:space="preserve">SHOP FLOOR FANS </t>
  </si>
  <si>
    <t>DAYTON FAN</t>
  </si>
  <si>
    <t>PART#</t>
  </si>
  <si>
    <t xml:space="preserve">OTHER </t>
  </si>
  <si>
    <t xml:space="preserve">QUANITY </t>
  </si>
  <si>
    <t xml:space="preserve">PRODUCT </t>
  </si>
  <si>
    <t xml:space="preserve">SHOP EQUIPMENT/TOOL INVENTORY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</si>
</sst>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3" formatCode="_(* #,##0.00_);_(* \(#,##0.00\);_(* &quot;-&quot;??_);_(@_)"/>
    <numFmt numFmtId="164" formatCode="_(* #,##0_);_(* \(#,##0\);_(* &quot;-&quot;??_);_(@_)"/>
  </numFmts>
  <fonts count="9" x14ac:knownFonts="1">
    <font>
      <sz val="11"/>
      <color theme="1"/>
      <name val="Calibri"/>
      <family val="2"/>
      <scheme val="minor"/>
    </font>
    <font>
      <b/>
      <sz val="11"/>
      <color rgb="FFFFFFFF"/>
      <name val="Calibri"/>
      <family val="2"/>
    </font>
    <font>
      <b/>
      <sz val="11"/>
      <color rgb="FFFFFFFF"/>
      <name val="Calibri"/>
      <family val="2"/>
    </font>
    <font>
      <b/>
      <sz val="20"/>
      <color rgb="FFFFFFFF"/>
      <name val="Calibri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242424"/>
      <name val="Calibri"/>
      <family val="2"/>
      <scheme val="minor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70AD47"/>
        <bgColor rgb="FF70AD47"/>
      </patternFill>
    </fill>
    <fill>
      <patternFill patternType="lightGray">
        <fgColor rgb="FF4472C4"/>
        <bgColor rgb="FF0070C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0" fontId="8" fillId="0" borderId="0" applyBorder="0"/>
  </cellStyleXfs>
  <cellXfs count="12">
    <xf numFmtId="0" fontId="0" fillId="0" borderId="0" xfId="0"/>
    <xf numFmtId="0" fontId="0" fillId="0" borderId="0" xfId="0" applyAlignment="1">
      <alignment horizontal="center"/>
    </xf>
    <xf numFmtId="0" fontId="1" fillId="3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center"/>
    </xf>
    <xf numFmtId="164" fontId="7" fillId="0" borderId="0" xfId="1" applyNumberFormat="1" applyFont="1" applyFill="1" applyAlignment="1">
      <alignment horizontal="left" vertical="center" indent="1"/>
    </xf>
    <xf numFmtId="164" fontId="5" fillId="0" borderId="0" xfId="1" applyNumberFormat="1" applyFont="1" applyFill="1"/>
    <xf numFmtId="0" fontId="3" fillId="2" borderId="0" xfId="0" applyFont="1" applyFill="1" applyAlignment="1">
      <alignment horizontal="center" vertical="center"/>
    </xf>
    <xf numFmtId="0" fontId="0" fillId="0" borderId="1" xfId="0" applyBorder="1" applyAlignment="1">
      <alignment horizontal="center"/>
    </xf>
  </cellXfs>
  <cellStyles count="3">
    <cellStyle name="Comma" xfId="1" builtinId="3"/>
    <cellStyle name="Normal" xfId="0" builtinId="0"/>
    <cellStyle name="Normal 2" xfId="2" xr:uid="{6669CF47-1C7A-4675-9A5C-311F2CC52F45}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_(* #,##0_);_(* \(#,##0\);_(* &quot;-&quot;??_);_(@_)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Calibri"/>
        <scheme val="none"/>
      </font>
      <fill>
        <patternFill patternType="lightGray">
          <fgColor rgb="FF4472C4"/>
          <bgColor rgb="FF0070C0"/>
        </patternFill>
      </fill>
      <alignment horizontal="center" vertical="center" textRotation="0" wrapText="1" indent="0" justifyLastLine="0" shrinkToFit="0" readingOrder="0"/>
    </dxf>
  </dxfs>
  <tableStyles count="1" defaultTableStyle="TableStyleMedium9" defaultPivotStyle="PivotStyleLight16">
    <tableStyle name="Invisible" pivot="0" table="0" count="0" xr9:uid="{7AD52274-0E6A-46F1-BCB2-25F9B4214E2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90EFF83-3E6B-43BC-9CC2-ABDB19D2759E}" name="Table1" displayName="Table1" ref="A2:M79" totalsRowShown="0" headerRowDxfId="14" dataDxfId="13">
  <tableColumns count="13">
    <tableColumn id="2" xr3:uid="{55879952-B599-4FCA-AB43-662CB8410510}" name="Vehicle ID" dataDxfId="12"/>
    <tableColumn id="5" xr3:uid="{22DDBD72-0634-4EDF-AF38-180EA9115307}" name="Year of Manufacture" dataDxfId="11"/>
    <tableColumn id="6" xr3:uid="{4A14D169-A23B-4A10-B41D-58A244F4D017}" name="Make" dataDxfId="10"/>
    <tableColumn id="7" xr3:uid="{287288AB-A37F-401B-9F9F-EFC6C4EE0E14}" name="Model" dataDxfId="9"/>
    <tableColumn id="8" xr3:uid="{1B88AC87-D38B-46CE-9681-1B486D36C76F}" name="Type" dataDxfId="8"/>
    <tableColumn id="9" xr3:uid="{5C514316-3C91-40C3-AE49-5F00D3140601}" name="Length (ft)" dataDxfId="7"/>
    <tableColumn id="10" xr3:uid="{F78C8C57-1BD0-4D01-B35D-D57579468808}" name="Capacity" dataDxfId="6"/>
    <tableColumn id="11" xr3:uid="{3AC77FE2-F5FC-4E23-B3EB-EBD54450F8B4}" name="Wheelchair" dataDxfId="5"/>
    <tableColumn id="12" xr3:uid="{5C81C0A2-15D1-4FD8-997E-C1B3CDEDAAB7}" name="Fuel Type" dataDxfId="4"/>
    <tableColumn id="16" xr3:uid="{00826ED9-0DD2-446E-A136-19DB5A4EA1E5}" name="Age " dataDxfId="3">
      <calculatedColumnFormula>2025-B3</calculatedColumnFormula>
    </tableColumn>
    <tableColumn id="17" xr3:uid="{607BFF63-42C3-43F3-90B5-96A2DBCE4A5F}" name="ULB" dataDxfId="2"/>
    <tableColumn id="18" xr3:uid="{E1321A36-39E4-4828-B43C-2E3D304E8C32}" name="ULB Left" dataDxfId="1">
      <calculatedColumnFormula>K3-J3</calculatedColumnFormula>
    </tableColumn>
    <tableColumn id="13" xr3:uid="{828AB600-683D-4DEF-AB95-3FE120ED7D70}" name="Mileage" dataDxfId="0" dataCellStyle="Comma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9"/>
  <sheetViews>
    <sheetView zoomScaleNormal="100" workbookViewId="0">
      <pane ySplit="2" topLeftCell="A3" activePane="bottomLeft" state="frozen"/>
      <selection pane="bottomLeft" activeCell="P8" sqref="P8"/>
    </sheetView>
  </sheetViews>
  <sheetFormatPr defaultRowHeight="15" x14ac:dyDescent="0.25"/>
  <cols>
    <col min="1" max="1" width="10" bestFit="1" customWidth="1"/>
    <col min="2" max="2" width="13" style="1" customWidth="1"/>
    <col min="3" max="3" width="12.28515625" style="1" customWidth="1"/>
    <col min="4" max="4" width="17.7109375" style="1" customWidth="1"/>
    <col min="5" max="5" width="15.28515625" style="1" customWidth="1"/>
    <col min="6" max="6" width="10.28515625" style="1" bestFit="1" customWidth="1"/>
    <col min="7" max="7" width="8.42578125" style="1" bestFit="1" customWidth="1"/>
    <col min="8" max="8" width="11.28515625" style="1" bestFit="1" customWidth="1"/>
    <col min="9" max="9" width="9.5703125" style="1" bestFit="1" customWidth="1"/>
    <col min="10" max="10" width="7.7109375" customWidth="1"/>
    <col min="11" max="11" width="7.85546875" customWidth="1"/>
    <col min="12" max="12" width="8.42578125" bestFit="1" customWidth="1"/>
    <col min="13" max="13" width="20.42578125" customWidth="1"/>
  </cols>
  <sheetData>
    <row r="1" spans="1:13" ht="34.5" customHeight="1" x14ac:dyDescent="0.2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spans="1:13" ht="44.25" customHeight="1" x14ac:dyDescent="0.25">
      <c r="A2" s="2" t="s">
        <v>0</v>
      </c>
      <c r="B2" s="2" t="s">
        <v>41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2" t="s">
        <v>7</v>
      </c>
      <c r="J2" s="3" t="s">
        <v>38</v>
      </c>
      <c r="K2" s="2" t="s">
        <v>8</v>
      </c>
      <c r="L2" s="2" t="s">
        <v>9</v>
      </c>
      <c r="M2" s="2" t="s">
        <v>42</v>
      </c>
    </row>
    <row r="3" spans="1:13" x14ac:dyDescent="0.25">
      <c r="A3" s="7">
        <v>3</v>
      </c>
      <c r="B3" s="7">
        <v>2017</v>
      </c>
      <c r="C3" s="7" t="s">
        <v>10</v>
      </c>
      <c r="D3" s="7" t="s">
        <v>13</v>
      </c>
      <c r="E3" s="7" t="s">
        <v>11</v>
      </c>
      <c r="F3" s="7">
        <v>25</v>
      </c>
      <c r="G3" s="7">
        <v>15</v>
      </c>
      <c r="H3" s="7">
        <v>2</v>
      </c>
      <c r="I3" s="7" t="s">
        <v>14</v>
      </c>
      <c r="J3" s="6">
        <f>2025-B3</f>
        <v>8</v>
      </c>
      <c r="K3" s="6">
        <v>10</v>
      </c>
      <c r="L3" s="6">
        <f>K3-J3</f>
        <v>2</v>
      </c>
      <c r="M3" s="8">
        <v>190438</v>
      </c>
    </row>
    <row r="4" spans="1:13" x14ac:dyDescent="0.25">
      <c r="A4" s="7">
        <v>7</v>
      </c>
      <c r="B4" s="7">
        <v>2011</v>
      </c>
      <c r="C4" s="7" t="s">
        <v>10</v>
      </c>
      <c r="D4" s="7" t="s">
        <v>13</v>
      </c>
      <c r="E4" s="7" t="s">
        <v>11</v>
      </c>
      <c r="F4" s="7">
        <v>25</v>
      </c>
      <c r="G4" s="7">
        <v>14</v>
      </c>
      <c r="H4" s="7">
        <v>2</v>
      </c>
      <c r="I4" s="7" t="s">
        <v>14</v>
      </c>
      <c r="J4" s="6">
        <f>2025-B4</f>
        <v>14</v>
      </c>
      <c r="K4" s="6">
        <v>10</v>
      </c>
      <c r="L4" s="6">
        <f>K4-J4</f>
        <v>-4</v>
      </c>
      <c r="M4" s="9">
        <v>294199</v>
      </c>
    </row>
    <row r="5" spans="1:13" x14ac:dyDescent="0.25">
      <c r="A5" s="7">
        <v>8</v>
      </c>
      <c r="B5" s="7">
        <v>2011</v>
      </c>
      <c r="C5" s="7" t="s">
        <v>10</v>
      </c>
      <c r="D5" s="7" t="s">
        <v>13</v>
      </c>
      <c r="E5" s="7" t="s">
        <v>11</v>
      </c>
      <c r="F5" s="7">
        <v>25</v>
      </c>
      <c r="G5" s="7">
        <v>14</v>
      </c>
      <c r="H5" s="7">
        <v>2</v>
      </c>
      <c r="I5" s="7" t="s">
        <v>14</v>
      </c>
      <c r="J5" s="6">
        <f>2025-B5</f>
        <v>14</v>
      </c>
      <c r="K5" s="6">
        <v>10</v>
      </c>
      <c r="L5" s="6">
        <f t="shared" ref="L5:L9" si="0">K5-J5</f>
        <v>-4</v>
      </c>
      <c r="M5" s="9">
        <v>298062</v>
      </c>
    </row>
    <row r="6" spans="1:13" x14ac:dyDescent="0.25">
      <c r="A6" s="7">
        <v>9</v>
      </c>
      <c r="B6" s="7">
        <v>2012</v>
      </c>
      <c r="C6" s="7" t="s">
        <v>10</v>
      </c>
      <c r="D6" s="7" t="s">
        <v>15</v>
      </c>
      <c r="E6" s="7" t="s">
        <v>11</v>
      </c>
      <c r="F6" s="7">
        <v>33</v>
      </c>
      <c r="G6" s="7">
        <v>20</v>
      </c>
      <c r="H6" s="7">
        <v>2</v>
      </c>
      <c r="I6" s="7" t="s">
        <v>14</v>
      </c>
      <c r="J6" s="6">
        <f>2025-B6</f>
        <v>13</v>
      </c>
      <c r="K6" s="6">
        <v>10</v>
      </c>
      <c r="L6" s="6">
        <f t="shared" si="0"/>
        <v>-3</v>
      </c>
      <c r="M6" s="9">
        <v>325814</v>
      </c>
    </row>
    <row r="7" spans="1:13" x14ac:dyDescent="0.25">
      <c r="A7" s="7">
        <v>10</v>
      </c>
      <c r="B7" s="7">
        <v>2014</v>
      </c>
      <c r="C7" s="7" t="s">
        <v>10</v>
      </c>
      <c r="D7" s="7" t="s">
        <v>13</v>
      </c>
      <c r="E7" s="7" t="s">
        <v>11</v>
      </c>
      <c r="F7" s="7">
        <v>25</v>
      </c>
      <c r="G7" s="7">
        <v>14</v>
      </c>
      <c r="H7" s="7">
        <v>2</v>
      </c>
      <c r="I7" s="7" t="s">
        <v>12</v>
      </c>
      <c r="J7" s="6">
        <f>2025-B7</f>
        <v>11</v>
      </c>
      <c r="K7" s="6">
        <v>10</v>
      </c>
      <c r="L7" s="6">
        <f t="shared" si="0"/>
        <v>-1</v>
      </c>
      <c r="M7" s="9">
        <v>226927</v>
      </c>
    </row>
    <row r="8" spans="1:13" x14ac:dyDescent="0.25">
      <c r="A8" s="7">
        <v>12</v>
      </c>
      <c r="B8" s="7">
        <v>2016</v>
      </c>
      <c r="C8" s="7" t="s">
        <v>10</v>
      </c>
      <c r="D8" s="7" t="s">
        <v>13</v>
      </c>
      <c r="E8" s="7" t="s">
        <v>11</v>
      </c>
      <c r="F8" s="7">
        <v>25</v>
      </c>
      <c r="G8" s="7">
        <v>14</v>
      </c>
      <c r="H8" s="7">
        <v>2</v>
      </c>
      <c r="I8" s="7" t="s">
        <v>14</v>
      </c>
      <c r="J8" s="6">
        <f t="shared" ref="J8:J39" si="1">2025-B8</f>
        <v>9</v>
      </c>
      <c r="K8" s="6">
        <v>10</v>
      </c>
      <c r="L8" s="6">
        <f t="shared" si="0"/>
        <v>1</v>
      </c>
      <c r="M8" s="9">
        <v>286065</v>
      </c>
    </row>
    <row r="9" spans="1:13" x14ac:dyDescent="0.25">
      <c r="A9" s="7">
        <v>14</v>
      </c>
      <c r="B9" s="7">
        <v>2019</v>
      </c>
      <c r="C9" s="7" t="s">
        <v>10</v>
      </c>
      <c r="D9" s="7" t="s">
        <v>13</v>
      </c>
      <c r="E9" s="7" t="s">
        <v>11</v>
      </c>
      <c r="F9" s="7">
        <v>25</v>
      </c>
      <c r="G9" s="7">
        <v>14</v>
      </c>
      <c r="H9" s="7">
        <v>2</v>
      </c>
      <c r="I9" s="7" t="s">
        <v>14</v>
      </c>
      <c r="J9" s="6">
        <f t="shared" si="1"/>
        <v>6</v>
      </c>
      <c r="K9" s="6">
        <v>10</v>
      </c>
      <c r="L9" s="6">
        <f t="shared" si="0"/>
        <v>4</v>
      </c>
      <c r="M9" s="9">
        <v>178396</v>
      </c>
    </row>
    <row r="10" spans="1:13" x14ac:dyDescent="0.25">
      <c r="A10" s="7">
        <v>15</v>
      </c>
      <c r="B10" s="7">
        <v>2012</v>
      </c>
      <c r="C10" s="7" t="s">
        <v>10</v>
      </c>
      <c r="D10" s="7" t="s">
        <v>16</v>
      </c>
      <c r="E10" s="7" t="s">
        <v>11</v>
      </c>
      <c r="F10" s="7">
        <v>32</v>
      </c>
      <c r="G10" s="7">
        <v>20</v>
      </c>
      <c r="H10" s="7">
        <v>2</v>
      </c>
      <c r="I10" s="7" t="s">
        <v>14</v>
      </c>
      <c r="J10" s="6">
        <f t="shared" si="1"/>
        <v>13</v>
      </c>
      <c r="K10" s="6">
        <v>10</v>
      </c>
      <c r="L10" s="6">
        <f>K10-J10</f>
        <v>-3</v>
      </c>
      <c r="M10" s="9">
        <v>145197</v>
      </c>
    </row>
    <row r="11" spans="1:13" x14ac:dyDescent="0.25">
      <c r="A11" s="7">
        <v>61</v>
      </c>
      <c r="B11" s="7">
        <v>2006</v>
      </c>
      <c r="C11" s="7" t="s">
        <v>10</v>
      </c>
      <c r="D11" s="7" t="s">
        <v>17</v>
      </c>
      <c r="E11" s="7" t="s">
        <v>11</v>
      </c>
      <c r="F11" s="7">
        <v>25</v>
      </c>
      <c r="G11" s="7">
        <v>14</v>
      </c>
      <c r="H11" s="7">
        <v>2</v>
      </c>
      <c r="I11" s="7" t="s">
        <v>12</v>
      </c>
      <c r="J11" s="6">
        <f t="shared" si="1"/>
        <v>19</v>
      </c>
      <c r="K11" s="6">
        <v>10</v>
      </c>
      <c r="L11" s="6">
        <f t="shared" ref="L11:L79" si="2">K11-J11</f>
        <v>-9</v>
      </c>
      <c r="M11" s="9">
        <v>155561</v>
      </c>
    </row>
    <row r="12" spans="1:13" x14ac:dyDescent="0.25">
      <c r="A12" s="7">
        <v>62</v>
      </c>
      <c r="B12" s="7">
        <v>2002</v>
      </c>
      <c r="C12" s="7" t="s">
        <v>10</v>
      </c>
      <c r="D12" s="7" t="s">
        <v>17</v>
      </c>
      <c r="E12" s="7" t="s">
        <v>11</v>
      </c>
      <c r="F12" s="7">
        <v>25</v>
      </c>
      <c r="G12" s="7">
        <v>14</v>
      </c>
      <c r="H12" s="7">
        <v>2</v>
      </c>
      <c r="I12" s="7" t="s">
        <v>12</v>
      </c>
      <c r="J12" s="6">
        <f t="shared" si="1"/>
        <v>23</v>
      </c>
      <c r="K12" s="6">
        <v>10</v>
      </c>
      <c r="L12" s="6">
        <f t="shared" si="2"/>
        <v>-13</v>
      </c>
      <c r="M12" s="9">
        <v>151706</v>
      </c>
    </row>
    <row r="13" spans="1:13" x14ac:dyDescent="0.25">
      <c r="A13" s="7">
        <v>63</v>
      </c>
      <c r="B13" s="7">
        <v>2011</v>
      </c>
      <c r="C13" s="7" t="s">
        <v>10</v>
      </c>
      <c r="D13" s="7" t="s">
        <v>17</v>
      </c>
      <c r="E13" s="7" t="s">
        <v>11</v>
      </c>
      <c r="F13" s="7">
        <v>25</v>
      </c>
      <c r="G13" s="7">
        <v>14</v>
      </c>
      <c r="H13" s="7">
        <v>2</v>
      </c>
      <c r="I13" s="7" t="s">
        <v>12</v>
      </c>
      <c r="J13" s="6">
        <f t="shared" si="1"/>
        <v>14</v>
      </c>
      <c r="K13" s="6">
        <v>10</v>
      </c>
      <c r="L13" s="6">
        <f t="shared" si="2"/>
        <v>-4</v>
      </c>
      <c r="M13" s="9">
        <v>130777</v>
      </c>
    </row>
    <row r="14" spans="1:13" x14ac:dyDescent="0.25">
      <c r="A14" s="7">
        <v>2010</v>
      </c>
      <c r="B14" s="7">
        <v>2007</v>
      </c>
      <c r="C14" s="7" t="s">
        <v>10</v>
      </c>
      <c r="D14" s="7" t="s">
        <v>18</v>
      </c>
      <c r="E14" s="7" t="s">
        <v>11</v>
      </c>
      <c r="F14" s="7">
        <v>25</v>
      </c>
      <c r="G14" s="7">
        <v>14</v>
      </c>
      <c r="H14" s="7">
        <v>2</v>
      </c>
      <c r="I14" s="7" t="s">
        <v>12</v>
      </c>
      <c r="J14" s="6">
        <f t="shared" si="1"/>
        <v>18</v>
      </c>
      <c r="K14" s="6">
        <v>10</v>
      </c>
      <c r="L14" s="6">
        <f t="shared" si="2"/>
        <v>-8</v>
      </c>
      <c r="M14" s="9">
        <v>682918</v>
      </c>
    </row>
    <row r="15" spans="1:13" x14ac:dyDescent="0.25">
      <c r="A15" s="7">
        <v>2027</v>
      </c>
      <c r="B15" s="7">
        <v>2009</v>
      </c>
      <c r="C15" s="7" t="s">
        <v>19</v>
      </c>
      <c r="D15" s="7" t="s">
        <v>20</v>
      </c>
      <c r="E15" s="7" t="s">
        <v>21</v>
      </c>
      <c r="F15" s="7">
        <v>35</v>
      </c>
      <c r="G15" s="7">
        <v>20</v>
      </c>
      <c r="H15" s="7">
        <v>2</v>
      </c>
      <c r="I15" s="7" t="s">
        <v>14</v>
      </c>
      <c r="J15" s="6">
        <f t="shared" si="1"/>
        <v>16</v>
      </c>
      <c r="K15" s="6">
        <v>14</v>
      </c>
      <c r="L15" s="6">
        <f t="shared" si="2"/>
        <v>-2</v>
      </c>
      <c r="M15" s="9"/>
    </row>
    <row r="16" spans="1:13" x14ac:dyDescent="0.25">
      <c r="A16" s="7">
        <v>2028</v>
      </c>
      <c r="B16" s="7">
        <v>2015</v>
      </c>
      <c r="C16" s="7" t="s">
        <v>22</v>
      </c>
      <c r="D16" s="7" t="s">
        <v>20</v>
      </c>
      <c r="E16" s="7" t="s">
        <v>21</v>
      </c>
      <c r="F16" s="7">
        <v>35</v>
      </c>
      <c r="G16" s="7">
        <v>28</v>
      </c>
      <c r="H16" s="7">
        <v>2</v>
      </c>
      <c r="I16" s="7" t="s">
        <v>14</v>
      </c>
      <c r="J16" s="6">
        <f t="shared" si="1"/>
        <v>10</v>
      </c>
      <c r="K16" s="6">
        <v>14</v>
      </c>
      <c r="L16" s="6">
        <f t="shared" si="2"/>
        <v>4</v>
      </c>
      <c r="M16" s="9">
        <v>605296</v>
      </c>
    </row>
    <row r="17" spans="1:13" x14ac:dyDescent="0.25">
      <c r="A17" s="7">
        <v>2029</v>
      </c>
      <c r="B17" s="7">
        <v>2015</v>
      </c>
      <c r="C17" s="7" t="s">
        <v>22</v>
      </c>
      <c r="D17" s="7" t="s">
        <v>20</v>
      </c>
      <c r="E17" s="7" t="s">
        <v>21</v>
      </c>
      <c r="F17" s="7">
        <v>35</v>
      </c>
      <c r="G17" s="7">
        <v>28</v>
      </c>
      <c r="H17" s="7">
        <v>2</v>
      </c>
      <c r="I17" s="7" t="s">
        <v>14</v>
      </c>
      <c r="J17" s="6">
        <f t="shared" si="1"/>
        <v>10</v>
      </c>
      <c r="K17" s="6">
        <v>14</v>
      </c>
      <c r="L17" s="6">
        <f t="shared" si="2"/>
        <v>4</v>
      </c>
      <c r="M17" s="9">
        <v>443972</v>
      </c>
    </row>
    <row r="18" spans="1:13" x14ac:dyDescent="0.25">
      <c r="A18" s="7">
        <v>2030</v>
      </c>
      <c r="B18" s="7">
        <v>2015</v>
      </c>
      <c r="C18" s="7" t="s">
        <v>22</v>
      </c>
      <c r="D18" s="7" t="s">
        <v>20</v>
      </c>
      <c r="E18" s="7" t="s">
        <v>21</v>
      </c>
      <c r="F18" s="7">
        <v>35</v>
      </c>
      <c r="G18" s="7">
        <v>28</v>
      </c>
      <c r="H18" s="7">
        <v>2</v>
      </c>
      <c r="I18" s="7" t="s">
        <v>14</v>
      </c>
      <c r="J18" s="6">
        <f t="shared" si="1"/>
        <v>10</v>
      </c>
      <c r="K18" s="6">
        <v>14</v>
      </c>
      <c r="L18" s="6">
        <f t="shared" si="2"/>
        <v>4</v>
      </c>
      <c r="M18" s="9">
        <v>623203</v>
      </c>
    </row>
    <row r="19" spans="1:13" x14ac:dyDescent="0.25">
      <c r="A19" s="7">
        <v>2031</v>
      </c>
      <c r="B19" s="7">
        <v>2015</v>
      </c>
      <c r="C19" s="7" t="s">
        <v>22</v>
      </c>
      <c r="D19" s="7" t="s">
        <v>20</v>
      </c>
      <c r="E19" s="7" t="s">
        <v>21</v>
      </c>
      <c r="F19" s="7">
        <v>35</v>
      </c>
      <c r="G19" s="7">
        <v>28</v>
      </c>
      <c r="H19" s="7">
        <v>2</v>
      </c>
      <c r="I19" s="7" t="s">
        <v>14</v>
      </c>
      <c r="J19" s="6">
        <f t="shared" si="1"/>
        <v>10</v>
      </c>
      <c r="K19" s="6">
        <v>14</v>
      </c>
      <c r="L19" s="6">
        <f t="shared" si="2"/>
        <v>4</v>
      </c>
      <c r="M19" s="9">
        <v>612034</v>
      </c>
    </row>
    <row r="20" spans="1:13" x14ac:dyDescent="0.25">
      <c r="A20" s="7">
        <v>2032</v>
      </c>
      <c r="B20" s="7">
        <v>2009</v>
      </c>
      <c r="C20" s="7" t="s">
        <v>10</v>
      </c>
      <c r="D20" s="7" t="s">
        <v>23</v>
      </c>
      <c r="E20" s="7" t="s">
        <v>11</v>
      </c>
      <c r="F20" s="7">
        <v>25</v>
      </c>
      <c r="G20" s="7">
        <v>14</v>
      </c>
      <c r="H20" s="7">
        <v>2</v>
      </c>
      <c r="I20" s="7" t="s">
        <v>12</v>
      </c>
      <c r="J20" s="6">
        <f t="shared" si="1"/>
        <v>16</v>
      </c>
      <c r="K20" s="6">
        <v>10</v>
      </c>
      <c r="L20" s="6">
        <f t="shared" si="2"/>
        <v>-6</v>
      </c>
      <c r="M20" s="9">
        <v>563803</v>
      </c>
    </row>
    <row r="21" spans="1:13" x14ac:dyDescent="0.25">
      <c r="A21" s="7">
        <v>2033</v>
      </c>
      <c r="B21" s="7">
        <v>2017</v>
      </c>
      <c r="C21" s="7" t="s">
        <v>10</v>
      </c>
      <c r="D21" s="7" t="s">
        <v>18</v>
      </c>
      <c r="E21" s="7" t="s">
        <v>11</v>
      </c>
      <c r="F21" s="7">
        <v>25</v>
      </c>
      <c r="G21" s="7">
        <v>14</v>
      </c>
      <c r="H21" s="7">
        <v>2</v>
      </c>
      <c r="I21" s="7" t="s">
        <v>12</v>
      </c>
      <c r="J21" s="6">
        <f t="shared" si="1"/>
        <v>8</v>
      </c>
      <c r="K21" s="6">
        <v>10</v>
      </c>
      <c r="L21" s="6">
        <f t="shared" si="2"/>
        <v>2</v>
      </c>
      <c r="M21" s="9">
        <v>368951</v>
      </c>
    </row>
    <row r="22" spans="1:13" x14ac:dyDescent="0.25">
      <c r="A22" s="7">
        <v>2034</v>
      </c>
      <c r="B22" s="7">
        <v>2017</v>
      </c>
      <c r="C22" s="7" t="s">
        <v>10</v>
      </c>
      <c r="D22" s="7" t="s">
        <v>18</v>
      </c>
      <c r="E22" s="7" t="s">
        <v>11</v>
      </c>
      <c r="F22" s="7">
        <v>25</v>
      </c>
      <c r="G22" s="7">
        <v>14</v>
      </c>
      <c r="H22" s="7">
        <v>2</v>
      </c>
      <c r="I22" s="7" t="s">
        <v>12</v>
      </c>
      <c r="J22" s="6">
        <f t="shared" si="1"/>
        <v>8</v>
      </c>
      <c r="K22" s="6">
        <v>10</v>
      </c>
      <c r="L22" s="6">
        <f t="shared" si="2"/>
        <v>2</v>
      </c>
      <c r="M22" s="9">
        <v>287321</v>
      </c>
    </row>
    <row r="23" spans="1:13" x14ac:dyDescent="0.25">
      <c r="A23" s="7">
        <v>2035</v>
      </c>
      <c r="B23" s="7">
        <v>2008</v>
      </c>
      <c r="C23" s="7" t="s">
        <v>10</v>
      </c>
      <c r="D23" s="7" t="s">
        <v>24</v>
      </c>
      <c r="E23" s="7" t="s">
        <v>11</v>
      </c>
      <c r="F23" s="7">
        <v>25</v>
      </c>
      <c r="G23" s="7">
        <v>14</v>
      </c>
      <c r="H23" s="7">
        <v>2</v>
      </c>
      <c r="I23" s="7" t="s">
        <v>14</v>
      </c>
      <c r="J23" s="6">
        <f t="shared" si="1"/>
        <v>17</v>
      </c>
      <c r="K23" s="6">
        <v>10</v>
      </c>
      <c r="L23" s="6">
        <f t="shared" si="2"/>
        <v>-7</v>
      </c>
      <c r="M23" s="9"/>
    </row>
    <row r="24" spans="1:13" x14ac:dyDescent="0.25">
      <c r="A24" s="7">
        <v>2036</v>
      </c>
      <c r="B24" s="7">
        <v>2014</v>
      </c>
      <c r="C24" s="7" t="s">
        <v>10</v>
      </c>
      <c r="D24" s="7" t="s">
        <v>24</v>
      </c>
      <c r="E24" s="7" t="s">
        <v>11</v>
      </c>
      <c r="F24" s="7">
        <v>25</v>
      </c>
      <c r="G24" s="7">
        <v>14</v>
      </c>
      <c r="H24" s="7">
        <v>2</v>
      </c>
      <c r="I24" s="7" t="s">
        <v>14</v>
      </c>
      <c r="J24" s="6">
        <f t="shared" si="1"/>
        <v>11</v>
      </c>
      <c r="K24" s="6">
        <v>10</v>
      </c>
      <c r="L24" s="6">
        <f t="shared" si="2"/>
        <v>-1</v>
      </c>
      <c r="M24" s="9">
        <v>296141</v>
      </c>
    </row>
    <row r="25" spans="1:13" x14ac:dyDescent="0.25">
      <c r="A25" s="7">
        <v>2037</v>
      </c>
      <c r="B25" s="7">
        <v>2019</v>
      </c>
      <c r="C25" s="7" t="s">
        <v>22</v>
      </c>
      <c r="D25" s="7" t="s">
        <v>20</v>
      </c>
      <c r="E25" s="7" t="s">
        <v>21</v>
      </c>
      <c r="F25" s="7">
        <v>35</v>
      </c>
      <c r="G25" s="7">
        <v>28</v>
      </c>
      <c r="H25" s="7">
        <v>2</v>
      </c>
      <c r="I25" s="7" t="s">
        <v>14</v>
      </c>
      <c r="J25" s="6">
        <f t="shared" si="1"/>
        <v>6</v>
      </c>
      <c r="K25" s="6">
        <v>14</v>
      </c>
      <c r="L25" s="6">
        <f t="shared" si="2"/>
        <v>8</v>
      </c>
      <c r="M25" s="9">
        <v>313053</v>
      </c>
    </row>
    <row r="26" spans="1:13" x14ac:dyDescent="0.25">
      <c r="A26" s="7">
        <v>2038</v>
      </c>
      <c r="B26" s="7">
        <v>2019</v>
      </c>
      <c r="C26" s="7" t="s">
        <v>22</v>
      </c>
      <c r="D26" s="7" t="s">
        <v>20</v>
      </c>
      <c r="E26" s="7" t="s">
        <v>21</v>
      </c>
      <c r="F26" s="7">
        <v>35</v>
      </c>
      <c r="G26" s="7">
        <v>28</v>
      </c>
      <c r="H26" s="7">
        <v>2</v>
      </c>
      <c r="I26" s="7" t="s">
        <v>14</v>
      </c>
      <c r="J26" s="6">
        <f t="shared" si="1"/>
        <v>6</v>
      </c>
      <c r="K26" s="6">
        <v>14</v>
      </c>
      <c r="L26" s="6">
        <f t="shared" si="2"/>
        <v>8</v>
      </c>
      <c r="M26" s="9">
        <v>421107</v>
      </c>
    </row>
    <row r="27" spans="1:13" x14ac:dyDescent="0.25">
      <c r="A27" s="7">
        <v>2039</v>
      </c>
      <c r="B27" s="7">
        <v>2017</v>
      </c>
      <c r="C27" s="7" t="s">
        <v>25</v>
      </c>
      <c r="D27" s="7" t="s">
        <v>26</v>
      </c>
      <c r="E27" s="7" t="s">
        <v>27</v>
      </c>
      <c r="F27" s="7">
        <v>10</v>
      </c>
      <c r="G27" s="7">
        <v>5</v>
      </c>
      <c r="H27" s="7">
        <v>1</v>
      </c>
      <c r="I27" s="7" t="s">
        <v>12</v>
      </c>
      <c r="J27" s="6">
        <f t="shared" si="1"/>
        <v>8</v>
      </c>
      <c r="K27" s="6">
        <v>8</v>
      </c>
      <c r="L27" s="6">
        <f t="shared" si="2"/>
        <v>0</v>
      </c>
      <c r="M27" s="9">
        <v>160982</v>
      </c>
    </row>
    <row r="28" spans="1:13" x14ac:dyDescent="0.25">
      <c r="A28" s="7">
        <v>2040</v>
      </c>
      <c r="B28" s="7">
        <v>2017</v>
      </c>
      <c r="C28" s="7" t="s">
        <v>25</v>
      </c>
      <c r="D28" s="7" t="s">
        <v>26</v>
      </c>
      <c r="E28" s="7" t="s">
        <v>27</v>
      </c>
      <c r="F28" s="7">
        <v>10</v>
      </c>
      <c r="G28" s="7">
        <v>5</v>
      </c>
      <c r="H28" s="7">
        <v>1</v>
      </c>
      <c r="I28" s="7" t="s">
        <v>12</v>
      </c>
      <c r="J28" s="6">
        <f t="shared" si="1"/>
        <v>8</v>
      </c>
      <c r="K28" s="6">
        <v>8</v>
      </c>
      <c r="L28" s="6">
        <f t="shared" si="2"/>
        <v>0</v>
      </c>
      <c r="M28" s="9">
        <v>154676</v>
      </c>
    </row>
    <row r="29" spans="1:13" x14ac:dyDescent="0.25">
      <c r="A29" s="7">
        <v>2041</v>
      </c>
      <c r="B29" s="7">
        <v>2023</v>
      </c>
      <c r="C29" s="7" t="s">
        <v>22</v>
      </c>
      <c r="D29" s="7" t="s">
        <v>20</v>
      </c>
      <c r="E29" s="7" t="s">
        <v>21</v>
      </c>
      <c r="F29" s="7">
        <v>35</v>
      </c>
      <c r="G29" s="7">
        <v>28</v>
      </c>
      <c r="H29" s="7">
        <v>2</v>
      </c>
      <c r="I29" s="7" t="s">
        <v>14</v>
      </c>
      <c r="J29" s="6">
        <f t="shared" si="1"/>
        <v>2</v>
      </c>
      <c r="K29" s="6">
        <v>14</v>
      </c>
      <c r="L29" s="6">
        <f t="shared" si="2"/>
        <v>12</v>
      </c>
      <c r="M29" s="9">
        <v>185297</v>
      </c>
    </row>
    <row r="30" spans="1:13" x14ac:dyDescent="0.25">
      <c r="A30" s="7">
        <v>2042</v>
      </c>
      <c r="B30" s="7">
        <v>2023</v>
      </c>
      <c r="C30" s="7" t="s">
        <v>22</v>
      </c>
      <c r="D30" s="7" t="s">
        <v>20</v>
      </c>
      <c r="E30" s="7" t="s">
        <v>21</v>
      </c>
      <c r="F30" s="7">
        <v>35</v>
      </c>
      <c r="G30" s="7">
        <v>28</v>
      </c>
      <c r="H30" s="7">
        <v>2</v>
      </c>
      <c r="I30" s="7" t="s">
        <v>14</v>
      </c>
      <c r="J30" s="6">
        <f t="shared" si="1"/>
        <v>2</v>
      </c>
      <c r="K30" s="6">
        <v>14</v>
      </c>
      <c r="L30" s="6">
        <f t="shared" si="2"/>
        <v>12</v>
      </c>
      <c r="M30" s="9">
        <v>192326</v>
      </c>
    </row>
    <row r="31" spans="1:13" x14ac:dyDescent="0.25">
      <c r="A31" s="7">
        <v>2043</v>
      </c>
      <c r="B31" s="7">
        <v>2023</v>
      </c>
      <c r="C31" s="7" t="s">
        <v>22</v>
      </c>
      <c r="D31" s="7" t="s">
        <v>20</v>
      </c>
      <c r="E31" s="7" t="s">
        <v>21</v>
      </c>
      <c r="F31" s="7">
        <v>35</v>
      </c>
      <c r="G31" s="7">
        <v>28</v>
      </c>
      <c r="H31" s="7">
        <v>2</v>
      </c>
      <c r="I31" s="7" t="s">
        <v>14</v>
      </c>
      <c r="J31" s="6">
        <f t="shared" si="1"/>
        <v>2</v>
      </c>
      <c r="K31" s="6">
        <v>14</v>
      </c>
      <c r="L31" s="6">
        <f t="shared" si="2"/>
        <v>12</v>
      </c>
      <c r="M31" s="9">
        <v>164198</v>
      </c>
    </row>
    <row r="32" spans="1:13" x14ac:dyDescent="0.25">
      <c r="A32" s="7">
        <v>2044</v>
      </c>
      <c r="B32" s="7">
        <v>2023</v>
      </c>
      <c r="C32" s="7" t="s">
        <v>22</v>
      </c>
      <c r="D32" s="7" t="s">
        <v>20</v>
      </c>
      <c r="E32" s="7" t="s">
        <v>21</v>
      </c>
      <c r="F32" s="7">
        <v>35</v>
      </c>
      <c r="G32" s="7">
        <v>28</v>
      </c>
      <c r="H32" s="7">
        <v>2</v>
      </c>
      <c r="I32" s="7" t="s">
        <v>14</v>
      </c>
      <c r="J32" s="6">
        <f t="shared" si="1"/>
        <v>2</v>
      </c>
      <c r="K32" s="6">
        <v>14</v>
      </c>
      <c r="L32" s="6">
        <f t="shared" si="2"/>
        <v>12</v>
      </c>
      <c r="M32" s="9">
        <v>188055</v>
      </c>
    </row>
    <row r="33" spans="1:13" x14ac:dyDescent="0.25">
      <c r="A33" s="7">
        <v>7105</v>
      </c>
      <c r="B33" s="7">
        <v>2011</v>
      </c>
      <c r="C33" s="7" t="s">
        <v>10</v>
      </c>
      <c r="D33" s="7" t="s">
        <v>28</v>
      </c>
      <c r="E33" s="7" t="s">
        <v>11</v>
      </c>
      <c r="F33" s="7">
        <v>32</v>
      </c>
      <c r="G33" s="7">
        <v>29</v>
      </c>
      <c r="H33" s="7">
        <v>2</v>
      </c>
      <c r="I33" s="7" t="s">
        <v>12</v>
      </c>
      <c r="J33" s="6">
        <f t="shared" si="1"/>
        <v>14</v>
      </c>
      <c r="K33" s="6">
        <v>10</v>
      </c>
      <c r="L33" s="6">
        <f t="shared" si="2"/>
        <v>-4</v>
      </c>
      <c r="M33" s="9">
        <v>544679</v>
      </c>
    </row>
    <row r="34" spans="1:13" x14ac:dyDescent="0.25">
      <c r="A34" s="7">
        <v>7106</v>
      </c>
      <c r="B34" s="7">
        <v>2011</v>
      </c>
      <c r="C34" s="7" t="s">
        <v>10</v>
      </c>
      <c r="D34" s="7" t="s">
        <v>28</v>
      </c>
      <c r="E34" s="7" t="s">
        <v>11</v>
      </c>
      <c r="F34" s="7">
        <v>32</v>
      </c>
      <c r="G34" s="7">
        <v>29</v>
      </c>
      <c r="H34" s="7">
        <v>2</v>
      </c>
      <c r="I34" s="7" t="s">
        <v>12</v>
      </c>
      <c r="J34" s="6">
        <f t="shared" si="1"/>
        <v>14</v>
      </c>
      <c r="K34" s="6">
        <v>10</v>
      </c>
      <c r="L34" s="6">
        <f t="shared" si="2"/>
        <v>-4</v>
      </c>
      <c r="M34" s="9">
        <v>534543</v>
      </c>
    </row>
    <row r="35" spans="1:13" x14ac:dyDescent="0.25">
      <c r="A35" s="7">
        <v>7109</v>
      </c>
      <c r="B35" s="7">
        <v>2009</v>
      </c>
      <c r="C35" s="7" t="s">
        <v>29</v>
      </c>
      <c r="D35" s="7" t="s">
        <v>30</v>
      </c>
      <c r="E35" s="7" t="s">
        <v>11</v>
      </c>
      <c r="F35" s="7">
        <v>32</v>
      </c>
      <c r="G35" s="7">
        <v>29</v>
      </c>
      <c r="H35" s="7">
        <v>2</v>
      </c>
      <c r="I35" s="7" t="s">
        <v>12</v>
      </c>
      <c r="J35" s="6">
        <f t="shared" si="1"/>
        <v>16</v>
      </c>
      <c r="K35" s="6">
        <v>10</v>
      </c>
      <c r="L35" s="6">
        <f t="shared" si="2"/>
        <v>-6</v>
      </c>
      <c r="M35" s="9">
        <v>565947</v>
      </c>
    </row>
    <row r="36" spans="1:13" x14ac:dyDescent="0.25">
      <c r="A36" s="7">
        <v>7116</v>
      </c>
      <c r="B36" s="7">
        <v>2009</v>
      </c>
      <c r="C36" s="7" t="s">
        <v>31</v>
      </c>
      <c r="D36" s="7" t="s">
        <v>32</v>
      </c>
      <c r="E36" s="7" t="s">
        <v>11</v>
      </c>
      <c r="F36" s="7">
        <v>32</v>
      </c>
      <c r="G36" s="7">
        <v>18</v>
      </c>
      <c r="H36" s="7">
        <v>2</v>
      </c>
      <c r="I36" s="7" t="s">
        <v>14</v>
      </c>
      <c r="J36" s="6">
        <f t="shared" si="1"/>
        <v>16</v>
      </c>
      <c r="K36" s="6">
        <v>10</v>
      </c>
      <c r="L36" s="6">
        <f t="shared" si="2"/>
        <v>-6</v>
      </c>
      <c r="M36" s="9"/>
    </row>
    <row r="37" spans="1:13" x14ac:dyDescent="0.25">
      <c r="A37" s="7">
        <v>7117</v>
      </c>
      <c r="B37" s="7">
        <v>2009</v>
      </c>
      <c r="C37" s="7" t="s">
        <v>31</v>
      </c>
      <c r="D37" s="7" t="s">
        <v>30</v>
      </c>
      <c r="E37" s="7" t="s">
        <v>11</v>
      </c>
      <c r="F37" s="7">
        <v>32</v>
      </c>
      <c r="G37" s="7">
        <v>18</v>
      </c>
      <c r="H37" s="7">
        <v>2</v>
      </c>
      <c r="I37" s="7" t="s">
        <v>14</v>
      </c>
      <c r="J37" s="6">
        <f t="shared" si="1"/>
        <v>16</v>
      </c>
      <c r="K37" s="6">
        <v>10</v>
      </c>
      <c r="L37" s="6">
        <f t="shared" si="2"/>
        <v>-6</v>
      </c>
      <c r="M37" s="9"/>
    </row>
    <row r="38" spans="1:13" x14ac:dyDescent="0.25">
      <c r="A38" s="7">
        <v>7118</v>
      </c>
      <c r="B38" s="7">
        <v>2009</v>
      </c>
      <c r="C38" s="7" t="s">
        <v>31</v>
      </c>
      <c r="D38" s="7" t="s">
        <v>30</v>
      </c>
      <c r="E38" s="7" t="s">
        <v>11</v>
      </c>
      <c r="F38" s="7">
        <v>32</v>
      </c>
      <c r="G38" s="7">
        <v>29</v>
      </c>
      <c r="H38" s="7">
        <v>2</v>
      </c>
      <c r="I38" s="7" t="s">
        <v>14</v>
      </c>
      <c r="J38" s="6">
        <f t="shared" si="1"/>
        <v>16</v>
      </c>
      <c r="K38" s="6">
        <v>10</v>
      </c>
      <c r="L38" s="6">
        <f t="shared" si="2"/>
        <v>-6</v>
      </c>
      <c r="M38" s="9"/>
    </row>
    <row r="39" spans="1:13" x14ac:dyDescent="0.25">
      <c r="A39" s="7">
        <v>7119</v>
      </c>
      <c r="B39" s="7">
        <v>2009</v>
      </c>
      <c r="C39" s="7" t="s">
        <v>31</v>
      </c>
      <c r="D39" s="7" t="s">
        <v>13</v>
      </c>
      <c r="E39" s="7" t="s">
        <v>11</v>
      </c>
      <c r="F39" s="7">
        <v>32</v>
      </c>
      <c r="G39" s="7">
        <v>29</v>
      </c>
      <c r="H39" s="7">
        <v>2</v>
      </c>
      <c r="I39" s="7" t="s">
        <v>14</v>
      </c>
      <c r="J39" s="6">
        <f t="shared" si="1"/>
        <v>16</v>
      </c>
      <c r="K39" s="6">
        <v>10</v>
      </c>
      <c r="L39" s="6">
        <f>K39-J39</f>
        <v>-6</v>
      </c>
      <c r="M39" s="9"/>
    </row>
    <row r="40" spans="1:13" x14ac:dyDescent="0.25">
      <c r="A40" s="7">
        <v>7120</v>
      </c>
      <c r="B40" s="7">
        <v>2009</v>
      </c>
      <c r="C40" s="7" t="s">
        <v>31</v>
      </c>
      <c r="D40" s="7" t="s">
        <v>30</v>
      </c>
      <c r="E40" s="7" t="s">
        <v>11</v>
      </c>
      <c r="F40" s="7">
        <v>32</v>
      </c>
      <c r="G40" s="7">
        <v>29</v>
      </c>
      <c r="H40" s="7">
        <v>2</v>
      </c>
      <c r="I40" s="7" t="s">
        <v>14</v>
      </c>
      <c r="J40" s="6">
        <f t="shared" ref="J40:J71" si="3">2025-B40</f>
        <v>16</v>
      </c>
      <c r="K40" s="6">
        <v>10</v>
      </c>
      <c r="L40" s="6">
        <f t="shared" si="2"/>
        <v>-6</v>
      </c>
      <c r="M40" s="9"/>
    </row>
    <row r="41" spans="1:13" x14ac:dyDescent="0.25">
      <c r="A41" s="7">
        <v>7121</v>
      </c>
      <c r="B41" s="7">
        <v>2009</v>
      </c>
      <c r="C41" s="7" t="s">
        <v>31</v>
      </c>
      <c r="D41" s="7" t="s">
        <v>13</v>
      </c>
      <c r="E41" s="7" t="s">
        <v>11</v>
      </c>
      <c r="F41" s="7">
        <v>32</v>
      </c>
      <c r="G41" s="7">
        <v>29</v>
      </c>
      <c r="H41" s="7">
        <v>2</v>
      </c>
      <c r="I41" s="7" t="s">
        <v>14</v>
      </c>
      <c r="J41" s="6">
        <f t="shared" si="3"/>
        <v>16</v>
      </c>
      <c r="K41" s="6">
        <v>10</v>
      </c>
      <c r="L41" s="6">
        <f>K41-J41</f>
        <v>-6</v>
      </c>
      <c r="M41" s="9"/>
    </row>
    <row r="42" spans="1:13" x14ac:dyDescent="0.25">
      <c r="A42" s="7">
        <v>7122</v>
      </c>
      <c r="B42" s="7">
        <v>2009</v>
      </c>
      <c r="C42" s="7" t="s">
        <v>31</v>
      </c>
      <c r="D42" s="7" t="s">
        <v>30</v>
      </c>
      <c r="E42" s="7" t="s">
        <v>11</v>
      </c>
      <c r="F42" s="7">
        <v>32</v>
      </c>
      <c r="G42" s="7">
        <v>29</v>
      </c>
      <c r="H42" s="7">
        <v>2</v>
      </c>
      <c r="I42" s="7" t="s">
        <v>14</v>
      </c>
      <c r="J42" s="6">
        <f t="shared" si="3"/>
        <v>16</v>
      </c>
      <c r="K42" s="6">
        <v>10</v>
      </c>
      <c r="L42" s="6">
        <f t="shared" si="2"/>
        <v>-6</v>
      </c>
      <c r="M42" s="9">
        <v>849393</v>
      </c>
    </row>
    <row r="43" spans="1:13" x14ac:dyDescent="0.25">
      <c r="A43" s="7">
        <v>7123</v>
      </c>
      <c r="B43" s="7">
        <v>2009</v>
      </c>
      <c r="C43" s="7" t="s">
        <v>31</v>
      </c>
      <c r="D43" s="7" t="s">
        <v>30</v>
      </c>
      <c r="E43" s="7" t="s">
        <v>11</v>
      </c>
      <c r="F43" s="7">
        <v>32</v>
      </c>
      <c r="G43" s="7">
        <v>29</v>
      </c>
      <c r="H43" s="7">
        <v>2</v>
      </c>
      <c r="I43" s="7" t="s">
        <v>14</v>
      </c>
      <c r="J43" s="6">
        <f t="shared" si="3"/>
        <v>16</v>
      </c>
      <c r="K43" s="6">
        <v>10</v>
      </c>
      <c r="L43" s="6">
        <f t="shared" si="2"/>
        <v>-6</v>
      </c>
      <c r="M43" s="9">
        <v>1021111</v>
      </c>
    </row>
    <row r="44" spans="1:13" x14ac:dyDescent="0.25">
      <c r="A44" s="7">
        <v>7124</v>
      </c>
      <c r="B44" s="7">
        <v>2009</v>
      </c>
      <c r="C44" s="7" t="s">
        <v>31</v>
      </c>
      <c r="D44" s="7" t="s">
        <v>30</v>
      </c>
      <c r="E44" s="7" t="s">
        <v>11</v>
      </c>
      <c r="F44" s="7">
        <v>32</v>
      </c>
      <c r="G44" s="7">
        <v>29</v>
      </c>
      <c r="H44" s="7">
        <v>2</v>
      </c>
      <c r="I44" s="7" t="s">
        <v>14</v>
      </c>
      <c r="J44" s="6">
        <f t="shared" si="3"/>
        <v>16</v>
      </c>
      <c r="K44" s="6">
        <v>10</v>
      </c>
      <c r="L44" s="6">
        <f t="shared" si="2"/>
        <v>-6</v>
      </c>
      <c r="M44" s="9"/>
    </row>
    <row r="45" spans="1:13" x14ac:dyDescent="0.25">
      <c r="A45" s="7">
        <v>7125</v>
      </c>
      <c r="B45" s="7">
        <v>2008</v>
      </c>
      <c r="C45" s="7" t="s">
        <v>31</v>
      </c>
      <c r="D45" s="7" t="s">
        <v>30</v>
      </c>
      <c r="E45" s="7" t="s">
        <v>11</v>
      </c>
      <c r="F45" s="7">
        <v>35</v>
      </c>
      <c r="G45" s="7">
        <v>30</v>
      </c>
      <c r="H45" s="7">
        <v>2</v>
      </c>
      <c r="I45" s="7" t="s">
        <v>12</v>
      </c>
      <c r="J45" s="6">
        <f t="shared" si="3"/>
        <v>17</v>
      </c>
      <c r="K45" s="6">
        <v>10</v>
      </c>
      <c r="L45" s="6">
        <f t="shared" si="2"/>
        <v>-7</v>
      </c>
      <c r="M45" s="9">
        <v>420375</v>
      </c>
    </row>
    <row r="46" spans="1:13" x14ac:dyDescent="0.25">
      <c r="A46" s="7">
        <v>7126</v>
      </c>
      <c r="B46" s="7">
        <v>2008</v>
      </c>
      <c r="C46" s="7" t="s">
        <v>31</v>
      </c>
      <c r="D46" s="7" t="s">
        <v>30</v>
      </c>
      <c r="E46" s="7" t="s">
        <v>11</v>
      </c>
      <c r="F46" s="7">
        <v>35</v>
      </c>
      <c r="G46" s="7">
        <v>30</v>
      </c>
      <c r="H46" s="7">
        <v>2</v>
      </c>
      <c r="I46" s="7" t="s">
        <v>12</v>
      </c>
      <c r="J46" s="6">
        <f t="shared" si="3"/>
        <v>17</v>
      </c>
      <c r="K46" s="6">
        <v>10</v>
      </c>
      <c r="L46" s="6">
        <f t="shared" si="2"/>
        <v>-7</v>
      </c>
      <c r="M46" s="9">
        <v>376754</v>
      </c>
    </row>
    <row r="47" spans="1:13" x14ac:dyDescent="0.25">
      <c r="A47" s="7">
        <v>7127</v>
      </c>
      <c r="B47" s="7">
        <v>2011</v>
      </c>
      <c r="C47" s="7" t="s">
        <v>29</v>
      </c>
      <c r="D47" s="7">
        <v>4500</v>
      </c>
      <c r="E47" s="7" t="s">
        <v>11</v>
      </c>
      <c r="F47" s="7">
        <v>25</v>
      </c>
      <c r="G47" s="7">
        <v>14</v>
      </c>
      <c r="H47" s="7">
        <v>2</v>
      </c>
      <c r="I47" s="7" t="s">
        <v>14</v>
      </c>
      <c r="J47" s="6">
        <f t="shared" si="3"/>
        <v>14</v>
      </c>
      <c r="K47" s="6">
        <v>10</v>
      </c>
      <c r="L47" s="6">
        <f t="shared" si="2"/>
        <v>-4</v>
      </c>
      <c r="M47" s="9"/>
    </row>
    <row r="48" spans="1:13" x14ac:dyDescent="0.25">
      <c r="A48" s="7">
        <v>7129</v>
      </c>
      <c r="B48" s="7">
        <v>2011</v>
      </c>
      <c r="C48" s="7" t="s">
        <v>10</v>
      </c>
      <c r="D48" s="7" t="s">
        <v>18</v>
      </c>
      <c r="E48" s="7" t="s">
        <v>11</v>
      </c>
      <c r="F48" s="7">
        <v>25</v>
      </c>
      <c r="G48" s="7">
        <v>14</v>
      </c>
      <c r="H48" s="7">
        <v>2</v>
      </c>
      <c r="I48" s="7" t="s">
        <v>14</v>
      </c>
      <c r="J48" s="6">
        <f t="shared" si="3"/>
        <v>14</v>
      </c>
      <c r="K48" s="6">
        <v>10</v>
      </c>
      <c r="L48" s="6">
        <f t="shared" si="2"/>
        <v>-4</v>
      </c>
      <c r="M48" s="9">
        <v>401830</v>
      </c>
    </row>
    <row r="49" spans="1:13" x14ac:dyDescent="0.25">
      <c r="A49" s="7">
        <v>7130</v>
      </c>
      <c r="B49" s="7">
        <v>2011</v>
      </c>
      <c r="C49" s="7" t="s">
        <v>29</v>
      </c>
      <c r="D49" s="7">
        <v>4500</v>
      </c>
      <c r="E49" s="7" t="s">
        <v>11</v>
      </c>
      <c r="F49" s="7">
        <v>25</v>
      </c>
      <c r="G49" s="7">
        <v>14</v>
      </c>
      <c r="H49" s="7">
        <v>2</v>
      </c>
      <c r="I49" s="7" t="s">
        <v>14</v>
      </c>
      <c r="J49" s="6">
        <f t="shared" si="3"/>
        <v>14</v>
      </c>
      <c r="K49" s="6">
        <v>10</v>
      </c>
      <c r="L49" s="6">
        <f t="shared" si="2"/>
        <v>-4</v>
      </c>
      <c r="M49" s="9"/>
    </row>
    <row r="50" spans="1:13" x14ac:dyDescent="0.25">
      <c r="A50" s="7">
        <v>7131</v>
      </c>
      <c r="B50" s="7">
        <v>2011</v>
      </c>
      <c r="C50" s="7" t="s">
        <v>10</v>
      </c>
      <c r="D50" s="7" t="s">
        <v>18</v>
      </c>
      <c r="E50" s="7" t="s">
        <v>11</v>
      </c>
      <c r="F50" s="7">
        <v>25</v>
      </c>
      <c r="G50" s="7">
        <v>14</v>
      </c>
      <c r="H50" s="7">
        <v>2</v>
      </c>
      <c r="I50" s="7" t="s">
        <v>14</v>
      </c>
      <c r="J50" s="6">
        <f t="shared" si="3"/>
        <v>14</v>
      </c>
      <c r="K50" s="6">
        <v>10</v>
      </c>
      <c r="L50" s="6">
        <f t="shared" si="2"/>
        <v>-4</v>
      </c>
      <c r="M50" s="9">
        <v>386516</v>
      </c>
    </row>
    <row r="51" spans="1:13" x14ac:dyDescent="0.25">
      <c r="A51" s="7">
        <v>7132</v>
      </c>
      <c r="B51" s="7">
        <v>2011</v>
      </c>
      <c r="C51" s="7" t="s">
        <v>29</v>
      </c>
      <c r="D51" s="7">
        <v>4500</v>
      </c>
      <c r="E51" s="7" t="s">
        <v>11</v>
      </c>
      <c r="F51" s="7">
        <v>25</v>
      </c>
      <c r="G51" s="7">
        <v>14</v>
      </c>
      <c r="H51" s="7">
        <v>2</v>
      </c>
      <c r="I51" s="7" t="s">
        <v>14</v>
      </c>
      <c r="J51" s="6">
        <f t="shared" si="3"/>
        <v>14</v>
      </c>
      <c r="K51" s="6">
        <v>10</v>
      </c>
      <c r="L51" s="6">
        <f t="shared" si="2"/>
        <v>-4</v>
      </c>
      <c r="M51" s="9">
        <v>512024</v>
      </c>
    </row>
    <row r="52" spans="1:13" x14ac:dyDescent="0.25">
      <c r="A52" s="7">
        <v>7133</v>
      </c>
      <c r="B52" s="7">
        <v>2012</v>
      </c>
      <c r="C52" s="7" t="s">
        <v>10</v>
      </c>
      <c r="D52" s="7" t="s">
        <v>28</v>
      </c>
      <c r="E52" s="7" t="s">
        <v>11</v>
      </c>
      <c r="F52" s="7">
        <v>32</v>
      </c>
      <c r="G52" s="7">
        <v>29</v>
      </c>
      <c r="H52" s="7">
        <v>2</v>
      </c>
      <c r="I52" s="7" t="s">
        <v>14</v>
      </c>
      <c r="J52" s="6">
        <f t="shared" si="3"/>
        <v>13</v>
      </c>
      <c r="K52" s="6">
        <v>10</v>
      </c>
      <c r="L52" s="6">
        <f t="shared" si="2"/>
        <v>-3</v>
      </c>
      <c r="M52" s="9">
        <v>646048</v>
      </c>
    </row>
    <row r="53" spans="1:13" x14ac:dyDescent="0.25">
      <c r="A53" s="7">
        <v>7134</v>
      </c>
      <c r="B53" s="7">
        <v>2012</v>
      </c>
      <c r="C53" s="7" t="s">
        <v>10</v>
      </c>
      <c r="D53" s="7" t="s">
        <v>28</v>
      </c>
      <c r="E53" s="7" t="s">
        <v>11</v>
      </c>
      <c r="F53" s="7">
        <v>32</v>
      </c>
      <c r="G53" s="7">
        <v>29</v>
      </c>
      <c r="H53" s="7">
        <v>2</v>
      </c>
      <c r="I53" s="7" t="s">
        <v>14</v>
      </c>
      <c r="J53" s="6">
        <f t="shared" si="3"/>
        <v>13</v>
      </c>
      <c r="K53" s="6">
        <v>10</v>
      </c>
      <c r="L53" s="6">
        <f t="shared" si="2"/>
        <v>-3</v>
      </c>
      <c r="M53" s="9">
        <v>704044</v>
      </c>
    </row>
    <row r="54" spans="1:13" x14ac:dyDescent="0.25">
      <c r="A54" s="7">
        <v>7135</v>
      </c>
      <c r="B54" s="7">
        <v>2012</v>
      </c>
      <c r="C54" s="7" t="s">
        <v>10</v>
      </c>
      <c r="D54" s="7" t="s">
        <v>28</v>
      </c>
      <c r="E54" s="7" t="s">
        <v>11</v>
      </c>
      <c r="F54" s="7">
        <v>32</v>
      </c>
      <c r="G54" s="7">
        <v>29</v>
      </c>
      <c r="H54" s="7">
        <v>2</v>
      </c>
      <c r="I54" s="7" t="s">
        <v>14</v>
      </c>
      <c r="J54" s="6">
        <f t="shared" si="3"/>
        <v>13</v>
      </c>
      <c r="K54" s="6">
        <v>10</v>
      </c>
      <c r="L54" s="6">
        <f t="shared" si="2"/>
        <v>-3</v>
      </c>
      <c r="M54" s="9">
        <v>688098</v>
      </c>
    </row>
    <row r="55" spans="1:13" x14ac:dyDescent="0.25">
      <c r="A55" s="7">
        <v>7136</v>
      </c>
      <c r="B55" s="7">
        <v>2012</v>
      </c>
      <c r="C55" s="7" t="s">
        <v>10</v>
      </c>
      <c r="D55" s="7" t="s">
        <v>28</v>
      </c>
      <c r="E55" s="7" t="s">
        <v>11</v>
      </c>
      <c r="F55" s="7">
        <v>32</v>
      </c>
      <c r="G55" s="7">
        <v>29</v>
      </c>
      <c r="H55" s="7">
        <v>2</v>
      </c>
      <c r="I55" s="7" t="s">
        <v>14</v>
      </c>
      <c r="J55" s="6">
        <f t="shared" si="3"/>
        <v>13</v>
      </c>
      <c r="K55" s="6">
        <v>10</v>
      </c>
      <c r="L55" s="6">
        <f t="shared" si="2"/>
        <v>-3</v>
      </c>
      <c r="M55" s="9"/>
    </row>
    <row r="56" spans="1:13" x14ac:dyDescent="0.25">
      <c r="A56" s="7">
        <v>7137</v>
      </c>
      <c r="B56" s="7">
        <v>2012</v>
      </c>
      <c r="C56" s="7" t="s">
        <v>10</v>
      </c>
      <c r="D56" s="7" t="s">
        <v>18</v>
      </c>
      <c r="E56" s="7" t="s">
        <v>11</v>
      </c>
      <c r="F56" s="7">
        <v>32</v>
      </c>
      <c r="G56" s="7">
        <v>29</v>
      </c>
      <c r="H56" s="7">
        <v>2</v>
      </c>
      <c r="I56" s="7" t="s">
        <v>14</v>
      </c>
      <c r="J56" s="6">
        <f t="shared" si="3"/>
        <v>13</v>
      </c>
      <c r="K56" s="6">
        <v>10</v>
      </c>
      <c r="L56" s="6">
        <f t="shared" si="2"/>
        <v>-3</v>
      </c>
      <c r="M56" s="9"/>
    </row>
    <row r="57" spans="1:13" x14ac:dyDescent="0.25">
      <c r="A57" s="7">
        <v>7138</v>
      </c>
      <c r="B57" s="7">
        <v>2014</v>
      </c>
      <c r="C57" s="7" t="s">
        <v>10</v>
      </c>
      <c r="D57" s="7" t="s">
        <v>28</v>
      </c>
      <c r="E57" s="7" t="s">
        <v>11</v>
      </c>
      <c r="F57" s="7">
        <v>32</v>
      </c>
      <c r="G57" s="7">
        <v>29</v>
      </c>
      <c r="H57" s="7">
        <v>2</v>
      </c>
      <c r="I57" s="7" t="s">
        <v>14</v>
      </c>
      <c r="J57" s="6">
        <f t="shared" si="3"/>
        <v>11</v>
      </c>
      <c r="K57" s="6">
        <v>10</v>
      </c>
      <c r="L57" s="6">
        <f t="shared" si="2"/>
        <v>-1</v>
      </c>
      <c r="M57" s="9">
        <v>246499</v>
      </c>
    </row>
    <row r="58" spans="1:13" x14ac:dyDescent="0.25">
      <c r="A58" s="7">
        <v>7139</v>
      </c>
      <c r="B58" s="7">
        <v>2018</v>
      </c>
      <c r="C58" s="7" t="s">
        <v>10</v>
      </c>
      <c r="D58" s="7" t="s">
        <v>28</v>
      </c>
      <c r="E58" s="7" t="s">
        <v>11</v>
      </c>
      <c r="F58" s="7">
        <v>32</v>
      </c>
      <c r="G58" s="7">
        <v>29</v>
      </c>
      <c r="H58" s="7">
        <v>2</v>
      </c>
      <c r="I58" s="7" t="s">
        <v>14</v>
      </c>
      <c r="J58" s="6">
        <f t="shared" si="3"/>
        <v>7</v>
      </c>
      <c r="K58" s="6">
        <v>10</v>
      </c>
      <c r="L58" s="6">
        <f t="shared" si="2"/>
        <v>3</v>
      </c>
      <c r="M58" s="9">
        <v>377950</v>
      </c>
    </row>
    <row r="59" spans="1:13" x14ac:dyDescent="0.25">
      <c r="A59" s="7">
        <v>7140</v>
      </c>
      <c r="B59" s="7">
        <v>2018</v>
      </c>
      <c r="C59" s="7" t="s">
        <v>10</v>
      </c>
      <c r="D59" s="7" t="s">
        <v>28</v>
      </c>
      <c r="E59" s="7" t="s">
        <v>11</v>
      </c>
      <c r="F59" s="7">
        <v>32</v>
      </c>
      <c r="G59" s="7">
        <v>29</v>
      </c>
      <c r="H59" s="7">
        <v>2</v>
      </c>
      <c r="I59" s="7" t="s">
        <v>14</v>
      </c>
      <c r="J59" s="6">
        <f t="shared" si="3"/>
        <v>7</v>
      </c>
      <c r="K59" s="6">
        <v>10</v>
      </c>
      <c r="L59" s="6">
        <f t="shared" si="2"/>
        <v>3</v>
      </c>
      <c r="M59" s="9">
        <v>381439</v>
      </c>
    </row>
    <row r="60" spans="1:13" x14ac:dyDescent="0.25">
      <c r="A60" s="7">
        <v>7141</v>
      </c>
      <c r="B60" s="7">
        <v>2021</v>
      </c>
      <c r="C60" s="7" t="s">
        <v>33</v>
      </c>
      <c r="D60" s="7" t="s">
        <v>34</v>
      </c>
      <c r="E60" s="7" t="s">
        <v>21</v>
      </c>
      <c r="F60" s="7">
        <v>32</v>
      </c>
      <c r="G60" s="7">
        <v>29</v>
      </c>
      <c r="H60" s="7">
        <v>2</v>
      </c>
      <c r="I60" s="7" t="s">
        <v>14</v>
      </c>
      <c r="J60" s="6">
        <f t="shared" si="3"/>
        <v>4</v>
      </c>
      <c r="K60" s="6">
        <v>14</v>
      </c>
      <c r="L60" s="6">
        <f t="shared" si="2"/>
        <v>10</v>
      </c>
      <c r="M60" s="9">
        <v>102947</v>
      </c>
    </row>
    <row r="61" spans="1:13" x14ac:dyDescent="0.25">
      <c r="A61" s="7">
        <v>7142</v>
      </c>
      <c r="B61" s="7">
        <v>2021</v>
      </c>
      <c r="C61" s="7" t="s">
        <v>33</v>
      </c>
      <c r="D61" s="7" t="s">
        <v>34</v>
      </c>
      <c r="E61" s="7" t="s">
        <v>21</v>
      </c>
      <c r="F61" s="7">
        <v>32</v>
      </c>
      <c r="G61" s="7">
        <v>29</v>
      </c>
      <c r="H61" s="7">
        <v>2</v>
      </c>
      <c r="I61" s="7" t="s">
        <v>14</v>
      </c>
      <c r="J61" s="6">
        <f t="shared" si="3"/>
        <v>4</v>
      </c>
      <c r="K61" s="6">
        <v>14</v>
      </c>
      <c r="L61" s="6">
        <f t="shared" si="2"/>
        <v>10</v>
      </c>
      <c r="M61" s="9">
        <v>189586</v>
      </c>
    </row>
    <row r="62" spans="1:13" x14ac:dyDescent="0.25">
      <c r="A62" s="7">
        <v>7143</v>
      </c>
      <c r="B62" s="7">
        <v>2021</v>
      </c>
      <c r="C62" s="7" t="s">
        <v>33</v>
      </c>
      <c r="D62" s="7" t="s">
        <v>34</v>
      </c>
      <c r="E62" s="7" t="s">
        <v>21</v>
      </c>
      <c r="F62" s="7">
        <v>32</v>
      </c>
      <c r="G62" s="7">
        <v>29</v>
      </c>
      <c r="H62" s="7">
        <v>2</v>
      </c>
      <c r="I62" s="7" t="s">
        <v>14</v>
      </c>
      <c r="J62" s="6">
        <f t="shared" si="3"/>
        <v>4</v>
      </c>
      <c r="K62" s="6">
        <v>14</v>
      </c>
      <c r="L62" s="6">
        <f t="shared" si="2"/>
        <v>10</v>
      </c>
      <c r="M62" s="9">
        <v>154497</v>
      </c>
    </row>
    <row r="63" spans="1:13" x14ac:dyDescent="0.25">
      <c r="A63" s="7">
        <v>7144</v>
      </c>
      <c r="B63" s="7">
        <v>2024</v>
      </c>
      <c r="C63" s="7" t="s">
        <v>10</v>
      </c>
      <c r="D63" s="7" t="s">
        <v>28</v>
      </c>
      <c r="E63" s="7" t="s">
        <v>11</v>
      </c>
      <c r="F63" s="7">
        <v>32</v>
      </c>
      <c r="G63" s="7">
        <v>29</v>
      </c>
      <c r="H63" s="7">
        <v>2</v>
      </c>
      <c r="I63" s="7" t="s">
        <v>14</v>
      </c>
      <c r="J63" s="6">
        <f t="shared" si="3"/>
        <v>1</v>
      </c>
      <c r="K63" s="6">
        <v>10</v>
      </c>
      <c r="L63" s="6">
        <f>K63-J63</f>
        <v>9</v>
      </c>
      <c r="M63" s="9">
        <v>13592</v>
      </c>
    </row>
    <row r="64" spans="1:13" x14ac:dyDescent="0.25">
      <c r="A64" s="7">
        <v>7145</v>
      </c>
      <c r="B64" s="7">
        <v>2024</v>
      </c>
      <c r="C64" s="7" t="s">
        <v>10</v>
      </c>
      <c r="D64" s="7" t="s">
        <v>28</v>
      </c>
      <c r="E64" s="7" t="s">
        <v>11</v>
      </c>
      <c r="F64" s="7">
        <v>32</v>
      </c>
      <c r="G64" s="7">
        <v>29</v>
      </c>
      <c r="H64" s="7">
        <v>2</v>
      </c>
      <c r="I64" s="7" t="s">
        <v>14</v>
      </c>
      <c r="J64" s="6">
        <f t="shared" si="3"/>
        <v>1</v>
      </c>
      <c r="K64" s="6">
        <v>10</v>
      </c>
      <c r="L64" s="6">
        <f>K64-J64</f>
        <v>9</v>
      </c>
      <c r="M64" s="9">
        <v>23188</v>
      </c>
    </row>
    <row r="65" spans="1:13" x14ac:dyDescent="0.25">
      <c r="A65" s="7">
        <v>7146</v>
      </c>
      <c r="B65" s="7">
        <v>2024</v>
      </c>
      <c r="C65" s="7" t="s">
        <v>10</v>
      </c>
      <c r="D65" s="7" t="s">
        <v>28</v>
      </c>
      <c r="E65" s="7" t="s">
        <v>11</v>
      </c>
      <c r="F65" s="7">
        <v>32</v>
      </c>
      <c r="G65" s="7">
        <v>29</v>
      </c>
      <c r="H65" s="7">
        <v>2</v>
      </c>
      <c r="I65" s="7" t="s">
        <v>14</v>
      </c>
      <c r="J65" s="6">
        <f t="shared" si="3"/>
        <v>1</v>
      </c>
      <c r="K65" s="6">
        <v>10</v>
      </c>
      <c r="L65" s="6">
        <f>K65-J65</f>
        <v>9</v>
      </c>
      <c r="M65" s="9">
        <v>18189</v>
      </c>
    </row>
    <row r="66" spans="1:13" x14ac:dyDescent="0.25">
      <c r="A66" s="7">
        <v>7147</v>
      </c>
      <c r="B66" s="7">
        <v>2024</v>
      </c>
      <c r="C66" s="7" t="s">
        <v>10</v>
      </c>
      <c r="D66" s="7" t="s">
        <v>28</v>
      </c>
      <c r="E66" s="7" t="s">
        <v>11</v>
      </c>
      <c r="F66" s="7">
        <v>32</v>
      </c>
      <c r="G66" s="7">
        <v>29</v>
      </c>
      <c r="H66" s="7">
        <v>2</v>
      </c>
      <c r="I66" s="7" t="s">
        <v>14</v>
      </c>
      <c r="J66" s="6">
        <f t="shared" si="3"/>
        <v>1</v>
      </c>
      <c r="K66" s="6">
        <v>10</v>
      </c>
      <c r="L66" s="6">
        <f>K66-J66</f>
        <v>9</v>
      </c>
      <c r="M66" s="9">
        <v>9530</v>
      </c>
    </row>
    <row r="67" spans="1:13" x14ac:dyDescent="0.25">
      <c r="A67" s="7">
        <v>9001</v>
      </c>
      <c r="B67" s="7">
        <v>2022</v>
      </c>
      <c r="C67" s="7" t="s">
        <v>40</v>
      </c>
      <c r="D67" s="7" t="s">
        <v>35</v>
      </c>
      <c r="E67" s="7" t="s">
        <v>27</v>
      </c>
      <c r="F67" s="7">
        <v>16</v>
      </c>
      <c r="G67" s="7">
        <v>5</v>
      </c>
      <c r="H67" s="7">
        <v>2</v>
      </c>
      <c r="I67" s="7" t="s">
        <v>12</v>
      </c>
      <c r="J67" s="6">
        <f t="shared" si="3"/>
        <v>3</v>
      </c>
      <c r="K67" s="6">
        <v>8</v>
      </c>
      <c r="L67" s="6">
        <f t="shared" si="2"/>
        <v>5</v>
      </c>
      <c r="M67" s="9">
        <v>62600</v>
      </c>
    </row>
    <row r="68" spans="1:13" x14ac:dyDescent="0.25">
      <c r="A68" s="7">
        <v>9002</v>
      </c>
      <c r="B68" s="7">
        <v>2022</v>
      </c>
      <c r="C68" s="7" t="s">
        <v>40</v>
      </c>
      <c r="D68" s="7" t="s">
        <v>35</v>
      </c>
      <c r="E68" s="7" t="s">
        <v>27</v>
      </c>
      <c r="F68" s="7">
        <v>16</v>
      </c>
      <c r="G68" s="7">
        <v>5</v>
      </c>
      <c r="H68" s="7">
        <v>2</v>
      </c>
      <c r="I68" s="7" t="s">
        <v>12</v>
      </c>
      <c r="J68" s="6">
        <f t="shared" si="3"/>
        <v>3</v>
      </c>
      <c r="K68" s="6">
        <v>8</v>
      </c>
      <c r="L68" s="6">
        <f t="shared" si="2"/>
        <v>5</v>
      </c>
      <c r="M68" s="9">
        <v>49331</v>
      </c>
    </row>
    <row r="69" spans="1:13" x14ac:dyDescent="0.25">
      <c r="A69" s="7">
        <v>9003</v>
      </c>
      <c r="B69" s="7">
        <v>2022</v>
      </c>
      <c r="C69" s="7" t="s">
        <v>40</v>
      </c>
      <c r="D69" s="7" t="s">
        <v>35</v>
      </c>
      <c r="E69" s="7" t="s">
        <v>27</v>
      </c>
      <c r="F69" s="7">
        <v>16</v>
      </c>
      <c r="G69" s="7">
        <v>5</v>
      </c>
      <c r="H69" s="7">
        <v>2</v>
      </c>
      <c r="I69" s="7" t="s">
        <v>12</v>
      </c>
      <c r="J69" s="6">
        <f t="shared" si="3"/>
        <v>3</v>
      </c>
      <c r="K69" s="6">
        <v>8</v>
      </c>
      <c r="L69" s="6">
        <f t="shared" si="2"/>
        <v>5</v>
      </c>
      <c r="M69" s="9">
        <v>52680</v>
      </c>
    </row>
    <row r="70" spans="1:13" x14ac:dyDescent="0.25">
      <c r="A70" s="7">
        <v>9004</v>
      </c>
      <c r="B70" s="7">
        <v>2022</v>
      </c>
      <c r="C70" s="7" t="s">
        <v>10</v>
      </c>
      <c r="D70" s="7" t="s">
        <v>36</v>
      </c>
      <c r="E70" s="7" t="s">
        <v>37</v>
      </c>
      <c r="F70" s="7">
        <v>25</v>
      </c>
      <c r="G70" s="7">
        <v>4</v>
      </c>
      <c r="H70" s="7">
        <v>2</v>
      </c>
      <c r="I70" s="7" t="s">
        <v>39</v>
      </c>
      <c r="J70" s="6">
        <f t="shared" si="3"/>
        <v>3</v>
      </c>
      <c r="K70" s="6">
        <v>8</v>
      </c>
      <c r="L70" s="6">
        <f t="shared" si="2"/>
        <v>5</v>
      </c>
      <c r="M70" s="9">
        <v>30470</v>
      </c>
    </row>
    <row r="71" spans="1:13" x14ac:dyDescent="0.25">
      <c r="A71" s="7">
        <v>9005</v>
      </c>
      <c r="B71" s="7">
        <v>2022</v>
      </c>
      <c r="C71" s="7" t="s">
        <v>10</v>
      </c>
      <c r="D71" s="7" t="s">
        <v>36</v>
      </c>
      <c r="E71" s="7" t="s">
        <v>37</v>
      </c>
      <c r="F71" s="7">
        <v>25</v>
      </c>
      <c r="G71" s="7">
        <v>4</v>
      </c>
      <c r="H71" s="7">
        <v>2</v>
      </c>
      <c r="I71" s="7" t="s">
        <v>39</v>
      </c>
      <c r="J71" s="6">
        <f t="shared" si="3"/>
        <v>3</v>
      </c>
      <c r="K71" s="6">
        <v>8</v>
      </c>
      <c r="L71" s="6">
        <f t="shared" si="2"/>
        <v>5</v>
      </c>
      <c r="M71" s="9">
        <v>37533</v>
      </c>
    </row>
    <row r="72" spans="1:13" x14ac:dyDescent="0.25">
      <c r="A72" s="7">
        <v>9006</v>
      </c>
      <c r="B72" s="7">
        <v>2022</v>
      </c>
      <c r="C72" s="7" t="s">
        <v>10</v>
      </c>
      <c r="D72" s="7" t="s">
        <v>36</v>
      </c>
      <c r="E72" s="7" t="s">
        <v>37</v>
      </c>
      <c r="F72" s="7">
        <v>25</v>
      </c>
      <c r="G72" s="7">
        <v>4</v>
      </c>
      <c r="H72" s="7">
        <v>2</v>
      </c>
      <c r="I72" s="7" t="s">
        <v>39</v>
      </c>
      <c r="J72" s="6">
        <f t="shared" ref="J72:J79" si="4">2025-B72</f>
        <v>3</v>
      </c>
      <c r="K72" s="6">
        <v>8</v>
      </c>
      <c r="L72" s="6">
        <f t="shared" si="2"/>
        <v>5</v>
      </c>
      <c r="M72" s="9">
        <v>37368</v>
      </c>
    </row>
    <row r="73" spans="1:13" x14ac:dyDescent="0.25">
      <c r="A73" s="7">
        <v>9007</v>
      </c>
      <c r="B73" s="7">
        <v>2022</v>
      </c>
      <c r="C73" s="7" t="s">
        <v>10</v>
      </c>
      <c r="D73" s="7" t="s">
        <v>36</v>
      </c>
      <c r="E73" s="7" t="s">
        <v>37</v>
      </c>
      <c r="F73" s="7">
        <v>25</v>
      </c>
      <c r="G73" s="7">
        <v>4</v>
      </c>
      <c r="H73" s="7">
        <v>2</v>
      </c>
      <c r="I73" s="7" t="s">
        <v>39</v>
      </c>
      <c r="J73" s="6">
        <f t="shared" si="4"/>
        <v>3</v>
      </c>
      <c r="K73" s="6">
        <v>8</v>
      </c>
      <c r="L73" s="6">
        <f t="shared" si="2"/>
        <v>5</v>
      </c>
      <c r="M73" s="9">
        <v>37381</v>
      </c>
    </row>
    <row r="74" spans="1:13" x14ac:dyDescent="0.25">
      <c r="A74" s="7">
        <v>9008</v>
      </c>
      <c r="B74" s="7">
        <v>2022</v>
      </c>
      <c r="C74" s="7" t="s">
        <v>10</v>
      </c>
      <c r="D74" s="7" t="s">
        <v>36</v>
      </c>
      <c r="E74" s="7" t="s">
        <v>37</v>
      </c>
      <c r="F74" s="7">
        <v>25</v>
      </c>
      <c r="G74" s="7">
        <v>4</v>
      </c>
      <c r="H74" s="7">
        <v>2</v>
      </c>
      <c r="I74" s="7" t="s">
        <v>39</v>
      </c>
      <c r="J74" s="6">
        <f t="shared" si="4"/>
        <v>3</v>
      </c>
      <c r="K74" s="6">
        <v>8</v>
      </c>
      <c r="L74" s="6">
        <f t="shared" si="2"/>
        <v>5</v>
      </c>
      <c r="M74" s="9">
        <v>29798</v>
      </c>
    </row>
    <row r="75" spans="1:13" x14ac:dyDescent="0.25">
      <c r="A75" s="7">
        <v>9009</v>
      </c>
      <c r="B75" s="7">
        <v>2022</v>
      </c>
      <c r="C75" s="7" t="s">
        <v>10</v>
      </c>
      <c r="D75" s="7" t="s">
        <v>36</v>
      </c>
      <c r="E75" s="7" t="s">
        <v>37</v>
      </c>
      <c r="F75" s="7">
        <v>25</v>
      </c>
      <c r="G75" s="7">
        <v>4</v>
      </c>
      <c r="H75" s="7">
        <v>2</v>
      </c>
      <c r="I75" s="7" t="s">
        <v>39</v>
      </c>
      <c r="J75" s="6">
        <f t="shared" si="4"/>
        <v>3</v>
      </c>
      <c r="K75" s="6">
        <v>8</v>
      </c>
      <c r="L75" s="6">
        <f t="shared" si="2"/>
        <v>5</v>
      </c>
      <c r="M75" s="9">
        <v>35390</v>
      </c>
    </row>
    <row r="76" spans="1:13" x14ac:dyDescent="0.25">
      <c r="A76" s="7">
        <v>9010</v>
      </c>
      <c r="B76" s="7">
        <v>2022</v>
      </c>
      <c r="C76" s="7" t="s">
        <v>10</v>
      </c>
      <c r="D76" s="7" t="s">
        <v>36</v>
      </c>
      <c r="E76" s="7" t="s">
        <v>37</v>
      </c>
      <c r="F76" s="7">
        <v>25</v>
      </c>
      <c r="G76" s="7">
        <v>4</v>
      </c>
      <c r="H76" s="7">
        <v>2</v>
      </c>
      <c r="I76" s="7" t="s">
        <v>39</v>
      </c>
      <c r="J76" s="6">
        <f t="shared" si="4"/>
        <v>3</v>
      </c>
      <c r="K76" s="6">
        <v>8</v>
      </c>
      <c r="L76" s="6">
        <f t="shared" si="2"/>
        <v>5</v>
      </c>
      <c r="M76" s="9">
        <v>35794</v>
      </c>
    </row>
    <row r="77" spans="1:13" x14ac:dyDescent="0.25">
      <c r="A77" s="7">
        <v>9011</v>
      </c>
      <c r="B77" s="7">
        <v>2022</v>
      </c>
      <c r="C77" s="7" t="s">
        <v>10</v>
      </c>
      <c r="D77" s="7" t="s">
        <v>36</v>
      </c>
      <c r="E77" s="7" t="s">
        <v>37</v>
      </c>
      <c r="F77" s="7">
        <v>25</v>
      </c>
      <c r="G77" s="7">
        <v>4</v>
      </c>
      <c r="H77" s="7">
        <v>2</v>
      </c>
      <c r="I77" s="7" t="s">
        <v>39</v>
      </c>
      <c r="J77" s="6">
        <f t="shared" si="4"/>
        <v>3</v>
      </c>
      <c r="K77" s="6">
        <v>8</v>
      </c>
      <c r="L77" s="6">
        <f t="shared" si="2"/>
        <v>5</v>
      </c>
      <c r="M77" s="9">
        <v>23467</v>
      </c>
    </row>
    <row r="78" spans="1:13" x14ac:dyDescent="0.25">
      <c r="A78" s="7">
        <v>9012</v>
      </c>
      <c r="B78" s="7">
        <v>2022</v>
      </c>
      <c r="C78" s="7" t="s">
        <v>10</v>
      </c>
      <c r="D78" s="7" t="s">
        <v>36</v>
      </c>
      <c r="E78" s="7" t="s">
        <v>37</v>
      </c>
      <c r="F78" s="7">
        <v>25</v>
      </c>
      <c r="G78" s="7">
        <v>4</v>
      </c>
      <c r="H78" s="7">
        <v>2</v>
      </c>
      <c r="I78" s="7" t="s">
        <v>39</v>
      </c>
      <c r="J78" s="6">
        <f t="shared" si="4"/>
        <v>3</v>
      </c>
      <c r="K78" s="6">
        <v>8</v>
      </c>
      <c r="L78" s="6">
        <f t="shared" si="2"/>
        <v>5</v>
      </c>
      <c r="M78" s="9">
        <v>33222</v>
      </c>
    </row>
    <row r="79" spans="1:13" x14ac:dyDescent="0.25">
      <c r="A79" s="7">
        <v>9013</v>
      </c>
      <c r="B79" s="7">
        <v>2022</v>
      </c>
      <c r="C79" s="7" t="s">
        <v>10</v>
      </c>
      <c r="D79" s="7" t="s">
        <v>36</v>
      </c>
      <c r="E79" s="7" t="s">
        <v>37</v>
      </c>
      <c r="F79" s="7">
        <v>25</v>
      </c>
      <c r="G79" s="7">
        <v>4</v>
      </c>
      <c r="H79" s="7">
        <v>2</v>
      </c>
      <c r="I79" s="7" t="s">
        <v>39</v>
      </c>
      <c r="J79" s="6">
        <f t="shared" si="4"/>
        <v>3</v>
      </c>
      <c r="K79" s="6">
        <v>8</v>
      </c>
      <c r="L79" s="6">
        <f t="shared" si="2"/>
        <v>5</v>
      </c>
      <c r="M79" s="9"/>
    </row>
  </sheetData>
  <mergeCells count="1">
    <mergeCell ref="A1:M1"/>
  </mergeCells>
  <phoneticPr fontId="4" type="noConversion"/>
  <dataValidations count="1">
    <dataValidation type="list" allowBlank="1" sqref="I80:I1003" xr:uid="{00000000-0002-0000-0100-000001000000}">
      <formula1>"Diesel,Gas,CNG,Electric,Hybrid"</formula1>
    </dataValidation>
  </dataValidations>
  <pageMargins left="0.75" right="0.75" top="1" bottom="1" header="0.5" footer="0.5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72544D-04C3-41A6-AEE8-C828657D7B00}">
  <dimension ref="A2:F49"/>
  <sheetViews>
    <sheetView tabSelected="1" workbookViewId="0">
      <selection activeCell="J15" sqref="J15"/>
    </sheetView>
  </sheetViews>
  <sheetFormatPr defaultRowHeight="15" x14ac:dyDescent="0.25"/>
  <cols>
    <col min="1" max="1" width="22.85546875" customWidth="1"/>
    <col min="2" max="2" width="16.85546875" customWidth="1"/>
    <col min="3" max="3" width="27" customWidth="1"/>
    <col min="4" max="4" width="13.85546875" customWidth="1"/>
  </cols>
  <sheetData>
    <row r="2" spans="1:6" x14ac:dyDescent="0.25">
      <c r="A2" s="11" t="s">
        <v>135</v>
      </c>
      <c r="B2" s="11"/>
      <c r="C2" s="11"/>
      <c r="D2" s="11"/>
    </row>
    <row r="3" spans="1:6" x14ac:dyDescent="0.25">
      <c r="A3" s="4" t="s">
        <v>134</v>
      </c>
      <c r="B3" s="4" t="s">
        <v>133</v>
      </c>
      <c r="C3" s="4" t="s">
        <v>132</v>
      </c>
      <c r="D3" s="4" t="s">
        <v>131</v>
      </c>
    </row>
    <row r="4" spans="1:6" x14ac:dyDescent="0.25">
      <c r="A4" s="4" t="s">
        <v>130</v>
      </c>
      <c r="B4" s="4">
        <v>2</v>
      </c>
      <c r="C4" s="4" t="s">
        <v>129</v>
      </c>
      <c r="D4" s="5" t="s">
        <v>128</v>
      </c>
    </row>
    <row r="5" spans="1:6" x14ac:dyDescent="0.25">
      <c r="A5" s="4" t="s">
        <v>127</v>
      </c>
      <c r="B5" s="4">
        <v>1</v>
      </c>
      <c r="C5" s="4"/>
      <c r="D5" s="5" t="s">
        <v>126</v>
      </c>
    </row>
    <row r="6" spans="1:6" x14ac:dyDescent="0.25">
      <c r="A6" s="4" t="s">
        <v>125</v>
      </c>
      <c r="B6" s="4">
        <v>1</v>
      </c>
      <c r="C6" s="4" t="s">
        <v>124</v>
      </c>
      <c r="D6" s="5">
        <v>107409095</v>
      </c>
    </row>
    <row r="7" spans="1:6" x14ac:dyDescent="0.25">
      <c r="A7" s="4" t="s">
        <v>123</v>
      </c>
      <c r="B7" s="4">
        <v>1</v>
      </c>
      <c r="C7" s="4" t="s">
        <v>122</v>
      </c>
      <c r="D7" s="5">
        <v>11483044</v>
      </c>
    </row>
    <row r="8" spans="1:6" x14ac:dyDescent="0.25">
      <c r="A8" s="4" t="s">
        <v>76</v>
      </c>
      <c r="B8" s="4">
        <v>1</v>
      </c>
      <c r="C8" s="4"/>
      <c r="D8" s="5" t="s">
        <v>74</v>
      </c>
    </row>
    <row r="9" spans="1:6" x14ac:dyDescent="0.25">
      <c r="A9" s="4" t="s">
        <v>76</v>
      </c>
      <c r="B9" s="4">
        <v>1</v>
      </c>
      <c r="C9" s="4"/>
      <c r="D9" s="5" t="s">
        <v>121</v>
      </c>
    </row>
    <row r="10" spans="1:6" x14ac:dyDescent="0.25">
      <c r="A10" s="4" t="s">
        <v>120</v>
      </c>
      <c r="B10" s="4">
        <v>2</v>
      </c>
      <c r="C10" s="4" t="s">
        <v>119</v>
      </c>
      <c r="D10" s="5" t="s">
        <v>118</v>
      </c>
      <c r="F10" t="s">
        <v>117</v>
      </c>
    </row>
    <row r="11" spans="1:6" x14ac:dyDescent="0.25">
      <c r="A11" s="4" t="s">
        <v>111</v>
      </c>
      <c r="B11" s="4">
        <v>1</v>
      </c>
      <c r="C11" s="4" t="s">
        <v>116</v>
      </c>
      <c r="D11" s="5"/>
    </row>
    <row r="12" spans="1:6" x14ac:dyDescent="0.25">
      <c r="A12" s="4" t="s">
        <v>111</v>
      </c>
      <c r="B12" s="4">
        <v>1</v>
      </c>
      <c r="C12" s="4" t="s">
        <v>115</v>
      </c>
      <c r="D12" s="5"/>
    </row>
    <row r="13" spans="1:6" x14ac:dyDescent="0.25">
      <c r="A13" s="4" t="s">
        <v>111</v>
      </c>
      <c r="B13" s="4">
        <v>1</v>
      </c>
      <c r="C13" s="4" t="s">
        <v>114</v>
      </c>
      <c r="D13" s="5"/>
    </row>
    <row r="14" spans="1:6" x14ac:dyDescent="0.25">
      <c r="A14" s="4" t="s">
        <v>111</v>
      </c>
      <c r="B14" s="4">
        <v>1</v>
      </c>
      <c r="C14" s="4" t="s">
        <v>113</v>
      </c>
      <c r="D14" s="5"/>
    </row>
    <row r="15" spans="1:6" x14ac:dyDescent="0.25">
      <c r="A15" s="4" t="s">
        <v>111</v>
      </c>
      <c r="B15" s="4">
        <v>1</v>
      </c>
      <c r="C15" s="4" t="s">
        <v>112</v>
      </c>
      <c r="D15" s="5"/>
    </row>
    <row r="16" spans="1:6" x14ac:dyDescent="0.25">
      <c r="A16" s="4" t="s">
        <v>111</v>
      </c>
      <c r="B16" s="4">
        <v>1</v>
      </c>
      <c r="C16" s="4" t="s">
        <v>110</v>
      </c>
      <c r="D16" s="5"/>
    </row>
    <row r="17" spans="1:4" x14ac:dyDescent="0.25">
      <c r="A17" s="4" t="s">
        <v>109</v>
      </c>
      <c r="B17" s="4">
        <v>1</v>
      </c>
      <c r="C17" s="4" t="s">
        <v>108</v>
      </c>
      <c r="D17" s="5"/>
    </row>
    <row r="18" spans="1:4" x14ac:dyDescent="0.25">
      <c r="A18" s="4" t="s">
        <v>107</v>
      </c>
      <c r="B18" s="4">
        <v>1</v>
      </c>
      <c r="C18" s="4" t="s">
        <v>106</v>
      </c>
      <c r="D18" s="5">
        <v>68095</v>
      </c>
    </row>
    <row r="19" spans="1:4" x14ac:dyDescent="0.25">
      <c r="A19" s="4" t="s">
        <v>105</v>
      </c>
      <c r="B19" s="4">
        <v>1</v>
      </c>
      <c r="C19" s="4" t="s">
        <v>104</v>
      </c>
      <c r="D19" s="5" t="s">
        <v>103</v>
      </c>
    </row>
    <row r="20" spans="1:4" x14ac:dyDescent="0.25">
      <c r="A20" s="4" t="s">
        <v>102</v>
      </c>
      <c r="B20" s="4">
        <v>1</v>
      </c>
      <c r="C20" s="4" t="s">
        <v>101</v>
      </c>
      <c r="D20" s="5"/>
    </row>
    <row r="21" spans="1:4" x14ac:dyDescent="0.25">
      <c r="A21" s="4" t="s">
        <v>100</v>
      </c>
      <c r="B21" s="4">
        <v>1</v>
      </c>
      <c r="C21" s="4" t="s">
        <v>99</v>
      </c>
      <c r="D21" s="5">
        <v>12980</v>
      </c>
    </row>
    <row r="22" spans="1:4" x14ac:dyDescent="0.25">
      <c r="A22" s="4" t="s">
        <v>98</v>
      </c>
      <c r="B22" s="4">
        <v>1</v>
      </c>
      <c r="C22" s="4" t="s">
        <v>97</v>
      </c>
      <c r="D22" s="5">
        <v>7249</v>
      </c>
    </row>
    <row r="23" spans="1:4" x14ac:dyDescent="0.25">
      <c r="A23" s="4" t="s">
        <v>76</v>
      </c>
      <c r="B23" s="4">
        <v>1</v>
      </c>
      <c r="C23" s="4" t="s">
        <v>96</v>
      </c>
      <c r="D23" s="5">
        <v>26456</v>
      </c>
    </row>
    <row r="24" spans="1:4" x14ac:dyDescent="0.25">
      <c r="A24" s="4" t="s">
        <v>95</v>
      </c>
      <c r="B24" s="4">
        <v>1</v>
      </c>
      <c r="C24" s="4"/>
      <c r="D24" s="5"/>
    </row>
    <row r="25" spans="1:4" x14ac:dyDescent="0.25">
      <c r="A25" s="4" t="s">
        <v>94</v>
      </c>
      <c r="B25" s="4">
        <v>1</v>
      </c>
      <c r="C25" s="4"/>
      <c r="D25" s="5"/>
    </row>
    <row r="26" spans="1:4" x14ac:dyDescent="0.25">
      <c r="A26" s="4" t="s">
        <v>93</v>
      </c>
      <c r="B26" s="4">
        <v>2</v>
      </c>
      <c r="C26" s="4"/>
      <c r="D26" s="5"/>
    </row>
    <row r="27" spans="1:4" x14ac:dyDescent="0.25">
      <c r="A27" s="4" t="s">
        <v>92</v>
      </c>
      <c r="B27" s="4">
        <v>1</v>
      </c>
      <c r="C27" s="4" t="s">
        <v>91</v>
      </c>
      <c r="D27" s="5"/>
    </row>
    <row r="28" spans="1:4" x14ac:dyDescent="0.25">
      <c r="A28" s="4" t="s">
        <v>90</v>
      </c>
      <c r="B28" s="4">
        <v>1</v>
      </c>
      <c r="C28" s="4" t="s">
        <v>89</v>
      </c>
      <c r="D28" s="5"/>
    </row>
    <row r="29" spans="1:4" x14ac:dyDescent="0.25">
      <c r="A29" s="4" t="s">
        <v>88</v>
      </c>
      <c r="B29" s="4">
        <v>1</v>
      </c>
      <c r="C29" s="4" t="s">
        <v>87</v>
      </c>
      <c r="D29" s="5"/>
    </row>
    <row r="30" spans="1:4" x14ac:dyDescent="0.25">
      <c r="A30" s="4" t="s">
        <v>86</v>
      </c>
      <c r="B30" s="4">
        <v>1</v>
      </c>
      <c r="C30" s="4" t="s">
        <v>86</v>
      </c>
      <c r="D30" s="5" t="s">
        <v>85</v>
      </c>
    </row>
    <row r="31" spans="1:4" x14ac:dyDescent="0.25">
      <c r="A31" s="4" t="s">
        <v>84</v>
      </c>
      <c r="B31" s="4">
        <v>2</v>
      </c>
      <c r="C31" s="4" t="s">
        <v>83</v>
      </c>
      <c r="D31" s="5" t="s">
        <v>82</v>
      </c>
    </row>
    <row r="32" spans="1:4" x14ac:dyDescent="0.25">
      <c r="A32" s="4" t="s">
        <v>81</v>
      </c>
      <c r="B32" s="4">
        <v>1</v>
      </c>
      <c r="C32" s="4" t="s">
        <v>80</v>
      </c>
      <c r="D32" s="5"/>
    </row>
    <row r="33" spans="1:4" x14ac:dyDescent="0.25">
      <c r="A33" s="4" t="s">
        <v>78</v>
      </c>
      <c r="B33" s="4">
        <v>9</v>
      </c>
      <c r="C33" s="4" t="s">
        <v>79</v>
      </c>
      <c r="D33" s="5"/>
    </row>
    <row r="34" spans="1:4" x14ac:dyDescent="0.25">
      <c r="A34" s="4" t="s">
        <v>78</v>
      </c>
      <c r="B34" s="4">
        <v>8</v>
      </c>
      <c r="C34" s="4" t="s">
        <v>77</v>
      </c>
      <c r="D34" s="5"/>
    </row>
    <row r="35" spans="1:4" x14ac:dyDescent="0.25">
      <c r="A35" s="4" t="s">
        <v>76</v>
      </c>
      <c r="B35" s="4">
        <v>1</v>
      </c>
      <c r="C35" s="4" t="s">
        <v>75</v>
      </c>
      <c r="D35" s="5" t="s">
        <v>74</v>
      </c>
    </row>
    <row r="36" spans="1:4" x14ac:dyDescent="0.25">
      <c r="A36" s="4" t="s">
        <v>73</v>
      </c>
      <c r="B36" s="4">
        <v>1</v>
      </c>
      <c r="C36" s="4" t="s">
        <v>72</v>
      </c>
      <c r="D36" s="5" t="s">
        <v>71</v>
      </c>
    </row>
    <row r="37" spans="1:4" x14ac:dyDescent="0.25">
      <c r="A37" s="4" t="s">
        <v>70</v>
      </c>
      <c r="B37" s="4">
        <v>8</v>
      </c>
      <c r="C37" s="4" t="s">
        <v>69</v>
      </c>
      <c r="D37" s="5"/>
    </row>
    <row r="38" spans="1:4" x14ac:dyDescent="0.25">
      <c r="A38" s="4" t="s">
        <v>67</v>
      </c>
      <c r="B38" s="4">
        <v>1</v>
      </c>
      <c r="C38" s="4" t="s">
        <v>68</v>
      </c>
      <c r="D38" s="5"/>
    </row>
    <row r="39" spans="1:4" x14ac:dyDescent="0.25">
      <c r="A39" s="4" t="s">
        <v>67</v>
      </c>
      <c r="B39" s="4">
        <v>1</v>
      </c>
      <c r="C39" s="4" t="s">
        <v>66</v>
      </c>
      <c r="D39" s="5"/>
    </row>
    <row r="40" spans="1:4" x14ac:dyDescent="0.25">
      <c r="A40" s="4" t="s">
        <v>65</v>
      </c>
      <c r="B40" s="4">
        <v>1</v>
      </c>
      <c r="C40" s="4" t="s">
        <v>64</v>
      </c>
      <c r="D40" s="5">
        <v>500559</v>
      </c>
    </row>
    <row r="41" spans="1:4" x14ac:dyDescent="0.25">
      <c r="A41" s="4" t="s">
        <v>63</v>
      </c>
      <c r="B41" s="4">
        <v>1</v>
      </c>
      <c r="C41" s="4" t="s">
        <v>62</v>
      </c>
      <c r="D41" s="5" t="s">
        <v>61</v>
      </c>
    </row>
    <row r="42" spans="1:4" x14ac:dyDescent="0.25">
      <c r="A42" s="4" t="s">
        <v>60</v>
      </c>
      <c r="B42" s="4">
        <v>1</v>
      </c>
      <c r="C42" s="4"/>
      <c r="D42" s="5" t="s">
        <v>59</v>
      </c>
    </row>
    <row r="43" spans="1:4" x14ac:dyDescent="0.25">
      <c r="A43" s="4" t="s">
        <v>58</v>
      </c>
      <c r="B43" s="4">
        <v>1</v>
      </c>
      <c r="C43" s="4" t="s">
        <v>57</v>
      </c>
      <c r="D43" s="5" t="s">
        <v>56</v>
      </c>
    </row>
    <row r="44" spans="1:4" x14ac:dyDescent="0.25">
      <c r="A44" s="4" t="s">
        <v>55</v>
      </c>
      <c r="B44" s="4">
        <v>8</v>
      </c>
      <c r="C44" s="4" t="s">
        <v>54</v>
      </c>
      <c r="D44" s="5" t="s">
        <v>53</v>
      </c>
    </row>
    <row r="45" spans="1:4" x14ac:dyDescent="0.25">
      <c r="A45" s="4" t="s">
        <v>52</v>
      </c>
      <c r="B45" s="4">
        <v>1</v>
      </c>
      <c r="C45" s="4" t="s">
        <v>51</v>
      </c>
      <c r="D45" s="5">
        <v>46219</v>
      </c>
    </row>
    <row r="46" spans="1:4" x14ac:dyDescent="0.25">
      <c r="A46" s="4" t="s">
        <v>50</v>
      </c>
      <c r="B46" s="4">
        <v>1</v>
      </c>
      <c r="C46" s="4"/>
      <c r="D46" s="5">
        <v>256222</v>
      </c>
    </row>
    <row r="47" spans="1:4" x14ac:dyDescent="0.25">
      <c r="A47" s="4" t="s">
        <v>49</v>
      </c>
      <c r="B47" s="4">
        <v>1</v>
      </c>
      <c r="C47" s="4"/>
      <c r="D47" s="5" t="s">
        <v>48</v>
      </c>
    </row>
    <row r="48" spans="1:4" x14ac:dyDescent="0.25">
      <c r="A48" s="4" t="s">
        <v>47</v>
      </c>
      <c r="B48" s="4">
        <v>1</v>
      </c>
      <c r="C48" s="4" t="s">
        <v>46</v>
      </c>
      <c r="D48" s="4"/>
    </row>
    <row r="49" spans="1:4" x14ac:dyDescent="0.25">
      <c r="A49" s="4" t="s">
        <v>45</v>
      </c>
      <c r="B49" s="4">
        <v>1</v>
      </c>
      <c r="C49" s="4" t="s">
        <v>44</v>
      </c>
      <c r="D49" s="4" t="s">
        <v>43</v>
      </c>
    </row>
  </sheetData>
  <mergeCells count="1">
    <mergeCell ref="A2:D2"/>
  </mergeCells>
  <pageMargins left="0.7" right="0.7" top="0.75" bottom="0.75" header="0.3" footer="0.3"/>
  <pageSetup orientation="portrait" horizontalDpi="203" verticalDpi="20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Vehicle Data</vt:lpstr>
      <vt:lpstr>TOMF Shop Inventory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Sina Davoudi Kanderagh</dc:creator>
  <cp:lastModifiedBy>Chris Acevedo</cp:lastModifiedBy>
  <dcterms:created xsi:type="dcterms:W3CDTF">2025-11-05T16:05:10Z</dcterms:created>
  <dcterms:modified xsi:type="dcterms:W3CDTF">2026-03-05T23:36:48Z</dcterms:modified>
</cp:coreProperties>
</file>